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4230" yWindow="4200" windowWidth="21600" windowHeight="11400" tabRatio="818"/>
  </bookViews>
  <sheets>
    <sheet name="Зведення" sheetId="21" r:id="rId1"/>
  </sheets>
  <definedNames>
    <definedName name="_xlnm.Print_Area" localSheetId="0">Зведення!$A$1:$D$63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21" l="1"/>
  <c r="D33" i="21" l="1"/>
  <c r="D44" i="21" l="1"/>
  <c r="D58" i="21"/>
  <c r="D4" i="21"/>
  <c r="D15" i="21"/>
  <c r="D7" i="21"/>
  <c r="D19" i="21"/>
  <c r="D22" i="21"/>
  <c r="D25" i="21"/>
  <c r="D36" i="21"/>
  <c r="D47" i="21"/>
  <c r="D61" i="21"/>
</calcChain>
</file>

<file path=xl/sharedStrings.xml><?xml version="1.0" encoding="utf-8"?>
<sst xmlns="http://schemas.openxmlformats.org/spreadsheetml/2006/main" count="98" uniqueCount="59">
  <si>
    <t>Види робіт</t>
  </si>
  <si>
    <t>Модернізація ПЛ-0,4 кВ  малоповерхова забудова  м-н Ювілейний (Журавлина), малоповерхова забудова с.Стара Рафалівка</t>
  </si>
  <si>
    <t>№ п/п</t>
  </si>
  <si>
    <t xml:space="preserve">Капітальний ремонт асфальтобетонного покритт вул. Хлібороб від будинку №38 до перехрестя з вул. Шкільна в с. Стара Рафалівка </t>
  </si>
  <si>
    <t>Водопостачання</t>
  </si>
  <si>
    <r>
      <t>Реконструкція водопровідної мережі</t>
    </r>
    <r>
      <rPr>
        <b/>
        <sz val="12"/>
        <color theme="1"/>
        <rFont val="Times New Roman"/>
        <family val="1"/>
        <charset val="204"/>
      </rPr>
      <t xml:space="preserve"> від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ВК-42 до ВК-89</t>
    </r>
    <r>
      <rPr>
        <sz val="12"/>
        <color theme="1"/>
        <rFont val="Times New Roman"/>
        <family val="1"/>
        <charset val="204"/>
      </rPr>
      <t xml:space="preserve"> по мікрорайону Будівельників в місті Вараш, Вараського району Рівненської області</t>
    </r>
  </si>
  <si>
    <t>Водовідведення</t>
  </si>
  <si>
    <t>Розроблення схеми теплопостачання</t>
  </si>
  <si>
    <t>Капітальний ремонт покрівлі Вараського ліцею №3 по мікрорайону Перемоги, 8 в м. Вараш Рівненської області</t>
  </si>
  <si>
    <t xml:space="preserve"> 490 м</t>
  </si>
  <si>
    <t>850 м.</t>
  </si>
  <si>
    <t>1 шт</t>
  </si>
  <si>
    <t xml:space="preserve">Кількість </t>
  </si>
  <si>
    <t>Капітальний ремонт (модернізація) пасажирських ліфтів  житлових будинків міста Вараш</t>
  </si>
  <si>
    <t>Облаштування місця та встановлення сміттєвих контейнерів збору твердих побутових відходів за адресою мікрорайон Будівельників, в місті Вараш, Рівненської області</t>
  </si>
  <si>
    <t>Вартість, грн.</t>
  </si>
  <si>
    <t>Поточний ремонт системи вентиляції в найпростішому укритті Вараського ліцею №1 Вараської міської територіальної громади Рівненської області</t>
  </si>
  <si>
    <t>Поточний ремонт в найпростішому укритті Вараського ліцею №3 Вараської міської територіальної громади Рівненської області</t>
  </si>
  <si>
    <t>Будівництво самопливної каналізаційної мережі від колодязя №68 за адресою: м.Вараш проспект Шевченка Рівненської області</t>
  </si>
  <si>
    <t>31 м</t>
  </si>
  <si>
    <t>Будівництво водопровідної мережі в селі Більська Воля, Вараського району, Рівненської області (в тому числі виготовлення проекту)</t>
  </si>
  <si>
    <t>Капітальний ремонт частини приміщень адміністративної будівлі за адресою майдан Незалежності, 1, м.Вараш, Вараського району, Рівненської області</t>
  </si>
  <si>
    <t>Капітальний ремонт покрівлі будинку культури за адресою: вулиця Рафалівська, 125 б, село Більська Воля,  Вараського району, Рівненської області</t>
  </si>
  <si>
    <t>Капітальний ремонт спортивного залу Вараського ліцею №2 Вараської міської територіальної громади Рівненської області за адресою: 34400, Рівненська область, м.Вараш, мікрорайон Будівельників, 56» (коригування)</t>
  </si>
  <si>
    <t>Будівництво системи опалення Старорафалівської гімназії, вул. Центральна, с. Стара Рафалівка, Вараського району, Рівненської області (в тому числі виготовлення проекту)</t>
  </si>
  <si>
    <t>Капітальний ремонт покрівлі Собіщицького ліцею, вул. Л. Коляди, буд.2, с. Собіщиці, Вараського району, Рівненської області (в тому числі виготовлення проекту)</t>
  </si>
  <si>
    <t>Капітальний ремонт сиситеми водовідведення (заміна септику)  Більськовільського ліцею, вул. Шкільна, 14, с. Більська Воля, Вараського району, Рівненської області."  (в тому числі виготовлення проекту)</t>
  </si>
  <si>
    <t xml:space="preserve">Капітальний ремонт внутрішніх інженерних систем (водопостачання, водовідведення, теплопостачання) лікарняного комплексу на 250 ліжок з поліклінікою на 600 відвідувань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</t>
  </si>
  <si>
    <t>Капітальний ремонт частини приміщень другого та третього поверхів поліклініки Комунального некомерційного підприємства Вараської міської ради "Вараська багатопрофільна лікарня" за адресою: вул.Енергетиків, 23, м.Вараш, Вараського райну, Рівненської області</t>
  </si>
  <si>
    <t>Поточний ремонт покрівлі Вараського ліцею №1 Вараської міської територіальної громади Рівненської області</t>
  </si>
  <si>
    <t>Розроблення проекту організації дорожнього руху на вулицях і дорогах міста Вараш, Вараського району, Рівненської області</t>
  </si>
  <si>
    <t>Капітальний ремонт напірного каналізаційного колектора (від КК-1 до кута №7а) в м. Вараш, Рівненської області. Коригування (Введення об'єкта в експлуатацію (отримання сертифікату))</t>
  </si>
  <si>
    <t>Виготовлення проектно-кошторсної документації на Реконструкція громадського будинку Стоматологічна поліклініка під Вараський центр первинної медичної допомоги за адресою: мікрорайон Перемоги, 23/1, місто Вараш, Вараського району Рівненської області</t>
  </si>
  <si>
    <t xml:space="preserve">Виготовлення проектно-кошторсної документації на Реконструкція приймального відділення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</t>
  </si>
  <si>
    <t>Капітальний ремонт покрівлі (спортивного залу) Мульчицького ліцею с.Мульчиці,  вул.Центральна 18А,  Вараського району Рівненської області (в тому числі виготовлення проекту)</t>
  </si>
  <si>
    <t>1. Житловий фонд</t>
  </si>
  <si>
    <t>4. Інфраструктура</t>
  </si>
  <si>
    <t>5. Адмінбудівлі</t>
  </si>
  <si>
    <t>6. Культура і спорт</t>
  </si>
  <si>
    <t>7. Освіта</t>
  </si>
  <si>
    <t>8. Управління відходами</t>
  </si>
  <si>
    <t>9. Медицина</t>
  </si>
  <si>
    <t>10. Енергетика</t>
  </si>
  <si>
    <t>12. Цивільний захист</t>
  </si>
  <si>
    <t>Капітальний ремонт сантехсистем захисних споруд цивільного захисту міської територіальної громади (ПРУ №64382)</t>
  </si>
  <si>
    <t>Поточний ремонт (облаштування найпростішого укриття) частини підвального приміщення інфекційного відділення комунального некомерційного підприємства Вараської міської ради "Вараська багатопрофільна лікарня" за адресою: вул. Енергетиків, 23, м. Вараш, Вараський район, Рівненської області</t>
  </si>
  <si>
    <t>Поточний ремонт (облаштування найпростішого укриття) частини підвального приміщення пологового будинку комунального некомерційного підприємства Вараської міської ради "Вараська багатопрофільна лікарня" за адресою: вул. Енергетиків, 23, м. Вараш, Вараський район, Рівненської області</t>
  </si>
  <si>
    <t>Поточний ремонт котельні по вул Л.Коляди, 1в, с. Собіщиці, Вараського району, Рівненської області</t>
  </si>
  <si>
    <t>Поточний ремонт(облаштування місць проживання внутрішньо переміщених та евакуйованих осіб) приміщень будинку для обслуговування жителів с.Заболоття за адресою:вулиця Соборна 10а, село Заболоття, Вараського району Рівненської області</t>
  </si>
  <si>
    <t>Поточний ремонт (облаштування найпростішого укриття) підвального приміщення будівлі гімназії за адресою вул. Центральна, 13, с. Стара Рафалівка, Вараського району, Рівненської області</t>
  </si>
  <si>
    <t>Поточний ремонт (облаштування найпростішого укриття) підвального приміщення адміністративної будівлі за адресою: Рівненська область, Вараський район, місто Вараш, майдан незалежності, 2</t>
  </si>
  <si>
    <t>11. Поточний ремонт</t>
  </si>
  <si>
    <t>Разом:</t>
  </si>
  <si>
    <t>Капітальний ремонт Сопачівської амбулаторії загальної практики сімейної медицини за адресою: вул. Центральна, 18А, с.Сопачів, Вараського району, Рівненської області</t>
  </si>
  <si>
    <t>Капітальний ремонт покрівлі Заболоттівської амбулаторії загальної практики сімейної медицини комунального некомерційного підприємства Вараської міської ради “Вараський центр первинної медичної допомоги” за адресою: с.Заболоття, Вараський район, Рівненська область</t>
  </si>
  <si>
    <t>2. Теплові мережі</t>
  </si>
  <si>
    <t>3. Мережі ВП ВВ</t>
  </si>
  <si>
    <t>30 шт</t>
  </si>
  <si>
    <t>4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</si>
</sst>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5" fontId="0" fillId="0" borderId="0" xfId="0" applyNumberFormat="1" applyAlignment="1">
      <alignment horizontal="center" vertical="center"/>
    </xf>
    <xf numFmtId="0" fontId="6" fillId="0" borderId="1" xfId="0" applyFont="1" applyBorder="1"/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D64" sqref="D64"/>
    </sheetView>
  </sheetViews>
  <sheetFormatPr defaultRowHeight="15" x14ac:dyDescent="0.25"/>
  <cols>
    <col min="1" max="1" width="5.28515625" customWidth="1"/>
    <col min="2" max="2" width="89.7109375" customWidth="1"/>
    <col min="3" max="3" width="9.5703125" bestFit="1" customWidth="1"/>
    <col min="4" max="4" width="16" style="33" bestFit="1" customWidth="1"/>
  </cols>
  <sheetData>
    <row r="1" spans="1:4" ht="15.75" x14ac:dyDescent="0.25">
      <c r="B1" s="27" t="s">
        <v>35</v>
      </c>
    </row>
    <row r="2" spans="1:4" ht="31.5" x14ac:dyDescent="0.25">
      <c r="A2" s="9" t="s">
        <v>2</v>
      </c>
      <c r="B2" s="9" t="s">
        <v>0</v>
      </c>
      <c r="C2" s="9" t="s">
        <v>12</v>
      </c>
      <c r="D2" s="20" t="s">
        <v>15</v>
      </c>
    </row>
    <row r="3" spans="1:4" ht="15.75" x14ac:dyDescent="0.25">
      <c r="A3" s="12">
        <v>1</v>
      </c>
      <c r="B3" s="19" t="s">
        <v>13</v>
      </c>
      <c r="C3" s="9" t="s">
        <v>57</v>
      </c>
      <c r="D3" s="20">
        <v>30000000</v>
      </c>
    </row>
    <row r="4" spans="1:4" ht="15.75" x14ac:dyDescent="0.25">
      <c r="A4" s="12"/>
      <c r="B4" s="46" t="s">
        <v>52</v>
      </c>
      <c r="C4" s="47"/>
      <c r="D4" s="42">
        <f>D3</f>
        <v>30000000</v>
      </c>
    </row>
    <row r="5" spans="1:4" ht="15.75" x14ac:dyDescent="0.25">
      <c r="A5" s="1"/>
      <c r="B5" s="27" t="s">
        <v>55</v>
      </c>
      <c r="C5" s="1"/>
      <c r="D5" s="35"/>
    </row>
    <row r="6" spans="1:4" ht="15.75" x14ac:dyDescent="0.25">
      <c r="A6" s="2">
        <v>1</v>
      </c>
      <c r="B6" s="18" t="s">
        <v>7</v>
      </c>
      <c r="C6" s="21" t="s">
        <v>11</v>
      </c>
      <c r="D6" s="21">
        <v>700000</v>
      </c>
    </row>
    <row r="7" spans="1:4" ht="15.75" x14ac:dyDescent="0.25">
      <c r="A7" s="2"/>
      <c r="B7" s="46" t="s">
        <v>52</v>
      </c>
      <c r="C7" s="47"/>
      <c r="D7" s="42">
        <f>D6</f>
        <v>700000</v>
      </c>
    </row>
    <row r="8" spans="1:4" ht="15.75" x14ac:dyDescent="0.25">
      <c r="A8" s="1"/>
      <c r="B8" s="27" t="s">
        <v>56</v>
      </c>
      <c r="C8" s="1"/>
      <c r="D8" s="35"/>
    </row>
    <row r="9" spans="1:4" ht="15.75" x14ac:dyDescent="0.25">
      <c r="A9" s="43" t="s">
        <v>4</v>
      </c>
      <c r="B9" s="43"/>
      <c r="C9" s="43"/>
      <c r="D9" s="43"/>
    </row>
    <row r="10" spans="1:4" ht="31.5" x14ac:dyDescent="0.25">
      <c r="A10" s="2">
        <v>1</v>
      </c>
      <c r="B10" s="17" t="s">
        <v>5</v>
      </c>
      <c r="C10" s="6" t="s">
        <v>9</v>
      </c>
      <c r="D10" s="21">
        <v>5575418</v>
      </c>
    </row>
    <row r="11" spans="1:4" ht="31.5" x14ac:dyDescent="0.25">
      <c r="A11" s="2">
        <v>2</v>
      </c>
      <c r="B11" s="24" t="s">
        <v>20</v>
      </c>
      <c r="C11" s="21" t="s">
        <v>11</v>
      </c>
      <c r="D11" s="21">
        <v>3000000</v>
      </c>
    </row>
    <row r="12" spans="1:4" ht="15.75" x14ac:dyDescent="0.25">
      <c r="A12" s="44" t="s">
        <v>6</v>
      </c>
      <c r="B12" s="45"/>
      <c r="C12" s="45"/>
      <c r="D12" s="45"/>
    </row>
    <row r="13" spans="1:4" ht="31.5" x14ac:dyDescent="0.25">
      <c r="A13" s="14">
        <v>1</v>
      </c>
      <c r="B13" s="7" t="s">
        <v>18</v>
      </c>
      <c r="C13" s="4" t="s">
        <v>19</v>
      </c>
      <c r="D13" s="21">
        <v>600000</v>
      </c>
    </row>
    <row r="14" spans="1:4" ht="47.25" x14ac:dyDescent="0.25">
      <c r="A14" s="2">
        <v>2</v>
      </c>
      <c r="B14" s="18" t="s">
        <v>31</v>
      </c>
      <c r="C14" s="21" t="s">
        <v>11</v>
      </c>
      <c r="D14" s="21">
        <v>12400</v>
      </c>
    </row>
    <row r="15" spans="1:4" ht="15.75" x14ac:dyDescent="0.25">
      <c r="A15" s="2"/>
      <c r="B15" s="46" t="s">
        <v>52</v>
      </c>
      <c r="C15" s="47"/>
      <c r="D15" s="42">
        <f>SUM(D10:D14)</f>
        <v>9187818</v>
      </c>
    </row>
    <row r="16" spans="1:4" ht="15.75" x14ac:dyDescent="0.25">
      <c r="A16" s="13"/>
      <c r="B16" s="27" t="s">
        <v>36</v>
      </c>
      <c r="C16" s="13"/>
      <c r="D16" s="36"/>
    </row>
    <row r="17" spans="1:5" ht="31.5" x14ac:dyDescent="0.25">
      <c r="A17" s="12">
        <v>1</v>
      </c>
      <c r="B17" s="10" t="s">
        <v>3</v>
      </c>
      <c r="C17" s="9" t="s">
        <v>10</v>
      </c>
      <c r="D17" s="20">
        <v>15100000</v>
      </c>
    </row>
    <row r="18" spans="1:5" ht="31.5" x14ac:dyDescent="0.25">
      <c r="A18" s="12">
        <v>2</v>
      </c>
      <c r="B18" s="10" t="s">
        <v>30</v>
      </c>
      <c r="C18" s="9" t="s">
        <v>11</v>
      </c>
      <c r="D18" s="20">
        <v>191403</v>
      </c>
    </row>
    <row r="19" spans="1:5" ht="15.75" x14ac:dyDescent="0.25">
      <c r="A19" s="12"/>
      <c r="B19" s="46" t="s">
        <v>52</v>
      </c>
      <c r="C19" s="47"/>
      <c r="D19" s="42">
        <f>SUM(D17:D18)</f>
        <v>15291403</v>
      </c>
    </row>
    <row r="20" spans="1:5" ht="15.75" x14ac:dyDescent="0.25">
      <c r="A20" s="1"/>
      <c r="B20" s="27" t="s">
        <v>37</v>
      </c>
      <c r="C20" s="1"/>
      <c r="D20" s="35"/>
      <c r="E20" s="1"/>
    </row>
    <row r="21" spans="1:5" ht="31.5" x14ac:dyDescent="0.25">
      <c r="A21" s="4">
        <v>1</v>
      </c>
      <c r="B21" s="7" t="s">
        <v>21</v>
      </c>
      <c r="C21" s="15" t="s">
        <v>11</v>
      </c>
      <c r="D21" s="37">
        <v>2117038</v>
      </c>
    </row>
    <row r="22" spans="1:5" ht="15.75" x14ac:dyDescent="0.25">
      <c r="A22" s="4"/>
      <c r="B22" s="46" t="s">
        <v>52</v>
      </c>
      <c r="C22" s="47"/>
      <c r="D22" s="42">
        <f>D21</f>
        <v>2117038</v>
      </c>
    </row>
    <row r="23" spans="1:5" ht="15.75" x14ac:dyDescent="0.25">
      <c r="A23" s="1"/>
      <c r="B23" s="27" t="s">
        <v>38</v>
      </c>
      <c r="C23" s="1"/>
      <c r="D23" s="35"/>
    </row>
    <row r="24" spans="1:5" ht="31.5" x14ac:dyDescent="0.25">
      <c r="A24" s="9">
        <v>1</v>
      </c>
      <c r="B24" s="10" t="s">
        <v>22</v>
      </c>
      <c r="C24" s="9" t="s">
        <v>11</v>
      </c>
      <c r="D24" s="21">
        <v>1406151</v>
      </c>
    </row>
    <row r="25" spans="1:5" ht="15.75" x14ac:dyDescent="0.25">
      <c r="A25" s="9"/>
      <c r="B25" s="46" t="s">
        <v>52</v>
      </c>
      <c r="C25" s="47"/>
      <c r="D25" s="42">
        <f>D24</f>
        <v>1406151</v>
      </c>
    </row>
    <row r="26" spans="1:5" ht="15.75" x14ac:dyDescent="0.25">
      <c r="B26" s="28" t="s">
        <v>39</v>
      </c>
    </row>
    <row r="27" spans="1:5" ht="30" x14ac:dyDescent="0.25">
      <c r="A27" s="16">
        <v>1</v>
      </c>
      <c r="B27" s="22" t="s">
        <v>8</v>
      </c>
      <c r="C27" s="5" t="s">
        <v>11</v>
      </c>
      <c r="D27" s="21">
        <v>9739322</v>
      </c>
    </row>
    <row r="28" spans="1:5" ht="47.25" x14ac:dyDescent="0.25">
      <c r="A28" s="16">
        <v>2</v>
      </c>
      <c r="B28" s="24" t="s">
        <v>26</v>
      </c>
      <c r="C28" s="5" t="s">
        <v>11</v>
      </c>
      <c r="D28" s="21">
        <v>3000000</v>
      </c>
    </row>
    <row r="29" spans="1:5" ht="45" x14ac:dyDescent="0.25">
      <c r="A29" s="16">
        <v>3</v>
      </c>
      <c r="B29" s="25" t="s">
        <v>23</v>
      </c>
      <c r="C29" s="5" t="s">
        <v>11</v>
      </c>
      <c r="D29" s="21">
        <v>2683908</v>
      </c>
    </row>
    <row r="30" spans="1:5" ht="31.5" x14ac:dyDescent="0.25">
      <c r="A30" s="16">
        <v>4</v>
      </c>
      <c r="B30" s="26" t="s">
        <v>24</v>
      </c>
      <c r="C30" s="5" t="s">
        <v>11</v>
      </c>
      <c r="D30" s="21">
        <v>3000000</v>
      </c>
    </row>
    <row r="31" spans="1:5" ht="31.5" x14ac:dyDescent="0.25">
      <c r="A31" s="16">
        <v>5</v>
      </c>
      <c r="B31" s="26" t="s">
        <v>25</v>
      </c>
      <c r="C31" s="5" t="s">
        <v>11</v>
      </c>
      <c r="D31" s="21">
        <v>2000000</v>
      </c>
    </row>
    <row r="32" spans="1:5" ht="45" x14ac:dyDescent="0.25">
      <c r="A32" s="16">
        <v>6</v>
      </c>
      <c r="B32" s="22" t="s">
        <v>34</v>
      </c>
      <c r="C32" s="5" t="s">
        <v>11</v>
      </c>
      <c r="D32" s="38">
        <v>1500000</v>
      </c>
    </row>
    <row r="33" spans="1:4" ht="15.75" x14ac:dyDescent="0.25">
      <c r="A33" s="16"/>
      <c r="B33" s="46" t="s">
        <v>52</v>
      </c>
      <c r="C33" s="47"/>
      <c r="D33" s="42">
        <f>SUM(D27:D32)</f>
        <v>21923230</v>
      </c>
    </row>
    <row r="34" spans="1:4" ht="15.75" x14ac:dyDescent="0.25">
      <c r="B34" s="27" t="s">
        <v>40</v>
      </c>
    </row>
    <row r="35" spans="1:4" ht="31.5" x14ac:dyDescent="0.25">
      <c r="A35" s="12">
        <v>1</v>
      </c>
      <c r="B35" s="10" t="s">
        <v>14</v>
      </c>
      <c r="C35" s="9" t="s">
        <v>58</v>
      </c>
      <c r="D35" s="20">
        <v>4000000</v>
      </c>
    </row>
    <row r="36" spans="1:4" ht="15.75" x14ac:dyDescent="0.25">
      <c r="A36" s="12"/>
      <c r="B36" s="46" t="s">
        <v>52</v>
      </c>
      <c r="C36" s="47"/>
      <c r="D36" s="42">
        <f>D35</f>
        <v>4000000</v>
      </c>
    </row>
    <row r="37" spans="1:4" ht="15.75" x14ac:dyDescent="0.25">
      <c r="A37" s="1"/>
      <c r="B37" s="29" t="s">
        <v>41</v>
      </c>
      <c r="C37" s="1"/>
      <c r="D37" s="35"/>
    </row>
    <row r="38" spans="1:4" ht="63" x14ac:dyDescent="0.25">
      <c r="A38" s="11">
        <v>1</v>
      </c>
      <c r="B38" s="8" t="s">
        <v>27</v>
      </c>
      <c r="C38" s="9" t="s">
        <v>11</v>
      </c>
      <c r="D38" s="21">
        <v>3996850</v>
      </c>
    </row>
    <row r="39" spans="1:4" ht="63" x14ac:dyDescent="0.25">
      <c r="A39" s="11">
        <v>2</v>
      </c>
      <c r="B39" s="8" t="s">
        <v>28</v>
      </c>
      <c r="C39" s="9" t="s">
        <v>11</v>
      </c>
      <c r="D39" s="21">
        <v>684000</v>
      </c>
    </row>
    <row r="40" spans="1:4" ht="31.5" x14ac:dyDescent="0.25">
      <c r="A40" s="11">
        <v>3</v>
      </c>
      <c r="B40" s="8" t="s">
        <v>53</v>
      </c>
      <c r="C40" s="9" t="s">
        <v>11</v>
      </c>
      <c r="D40" s="21">
        <v>7982261</v>
      </c>
    </row>
    <row r="41" spans="1:4" ht="63" x14ac:dyDescent="0.25">
      <c r="A41" s="11">
        <v>4</v>
      </c>
      <c r="B41" s="8" t="s">
        <v>32</v>
      </c>
      <c r="C41" s="9" t="s">
        <v>11</v>
      </c>
      <c r="D41" s="21">
        <v>450000</v>
      </c>
    </row>
    <row r="42" spans="1:4" ht="47.25" x14ac:dyDescent="0.25">
      <c r="A42" s="11">
        <v>5</v>
      </c>
      <c r="B42" s="8" t="s">
        <v>33</v>
      </c>
      <c r="C42" s="9" t="s">
        <v>11</v>
      </c>
      <c r="D42" s="21">
        <v>1540000</v>
      </c>
    </row>
    <row r="43" spans="1:4" ht="63" x14ac:dyDescent="0.25">
      <c r="A43" s="11">
        <v>6</v>
      </c>
      <c r="B43" s="8" t="s">
        <v>54</v>
      </c>
      <c r="C43" s="9" t="s">
        <v>11</v>
      </c>
      <c r="D43" s="21">
        <v>450000</v>
      </c>
    </row>
    <row r="44" spans="1:4" ht="15.75" x14ac:dyDescent="0.25">
      <c r="A44" s="11"/>
      <c r="B44" s="46" t="s">
        <v>52</v>
      </c>
      <c r="C44" s="47"/>
      <c r="D44" s="42">
        <f>SUM(D38:D43)</f>
        <v>15103111</v>
      </c>
    </row>
    <row r="45" spans="1:4" ht="15.75" x14ac:dyDescent="0.25">
      <c r="A45" s="13"/>
      <c r="B45" s="27" t="s">
        <v>42</v>
      </c>
      <c r="C45" s="13"/>
      <c r="D45" s="36"/>
    </row>
    <row r="46" spans="1:4" ht="31.5" x14ac:dyDescent="0.25">
      <c r="A46" s="12">
        <v>1</v>
      </c>
      <c r="B46" s="19" t="s">
        <v>1</v>
      </c>
      <c r="C46" s="9" t="s">
        <v>11</v>
      </c>
      <c r="D46" s="20">
        <v>1500000</v>
      </c>
    </row>
    <row r="47" spans="1:4" ht="15.75" x14ac:dyDescent="0.25">
      <c r="A47" s="12"/>
      <c r="B47" s="46" t="s">
        <v>52</v>
      </c>
      <c r="C47" s="47"/>
      <c r="D47" s="42">
        <f>D46</f>
        <v>1500000</v>
      </c>
    </row>
    <row r="48" spans="1:4" ht="15.75" x14ac:dyDescent="0.25">
      <c r="A48" s="30"/>
      <c r="B48" s="27" t="s">
        <v>51</v>
      </c>
      <c r="C48" s="31"/>
      <c r="D48" s="23"/>
    </row>
    <row r="49" spans="1:4" ht="31.5" x14ac:dyDescent="0.25">
      <c r="A49" s="9">
        <v>1</v>
      </c>
      <c r="B49" s="19" t="s">
        <v>16</v>
      </c>
      <c r="C49" s="9" t="s">
        <v>11</v>
      </c>
      <c r="D49" s="39">
        <v>3030510</v>
      </c>
    </row>
    <row r="50" spans="1:4" ht="31.5" x14ac:dyDescent="0.25">
      <c r="A50" s="9">
        <v>2</v>
      </c>
      <c r="B50" s="19" t="s">
        <v>47</v>
      </c>
      <c r="C50" s="9" t="s">
        <v>11</v>
      </c>
      <c r="D50" s="40">
        <v>400000</v>
      </c>
    </row>
    <row r="51" spans="1:4" ht="31.5" x14ac:dyDescent="0.25">
      <c r="A51" s="9">
        <v>3</v>
      </c>
      <c r="B51" s="19" t="s">
        <v>29</v>
      </c>
      <c r="C51" s="9" t="s">
        <v>11</v>
      </c>
      <c r="D51" s="39">
        <v>650000</v>
      </c>
    </row>
    <row r="52" spans="1:4" ht="31.5" x14ac:dyDescent="0.25">
      <c r="A52" s="9">
        <v>4</v>
      </c>
      <c r="B52" s="19" t="s">
        <v>17</v>
      </c>
      <c r="C52" s="9" t="s">
        <v>11</v>
      </c>
      <c r="D52" s="39">
        <v>4000000</v>
      </c>
    </row>
    <row r="53" spans="1:4" ht="47.25" x14ac:dyDescent="0.25">
      <c r="A53" s="9">
        <v>5</v>
      </c>
      <c r="B53" s="32" t="s">
        <v>48</v>
      </c>
      <c r="C53" s="9" t="s">
        <v>11</v>
      </c>
      <c r="D53" s="41">
        <v>2126800</v>
      </c>
    </row>
    <row r="54" spans="1:4" ht="63" x14ac:dyDescent="0.25">
      <c r="A54" s="9">
        <v>6</v>
      </c>
      <c r="B54" s="32" t="s">
        <v>45</v>
      </c>
      <c r="C54" s="3" t="s">
        <v>11</v>
      </c>
      <c r="D54" s="41">
        <v>570000</v>
      </c>
    </row>
    <row r="55" spans="1:4" ht="63" x14ac:dyDescent="0.25">
      <c r="A55" s="9">
        <v>7</v>
      </c>
      <c r="B55" s="32" t="s">
        <v>46</v>
      </c>
      <c r="C55" s="3" t="s">
        <v>11</v>
      </c>
      <c r="D55" s="41">
        <v>223300</v>
      </c>
    </row>
    <row r="56" spans="1:4" ht="47.25" x14ac:dyDescent="0.25">
      <c r="A56" s="9">
        <v>8</v>
      </c>
      <c r="B56" s="32" t="s">
        <v>49</v>
      </c>
      <c r="C56" s="3" t="s">
        <v>11</v>
      </c>
      <c r="D56" s="41">
        <v>995000</v>
      </c>
    </row>
    <row r="57" spans="1:4" ht="47.25" x14ac:dyDescent="0.25">
      <c r="A57" s="9">
        <v>9</v>
      </c>
      <c r="B57" s="32" t="s">
        <v>50</v>
      </c>
      <c r="C57" s="3" t="s">
        <v>11</v>
      </c>
      <c r="D57" s="41">
        <v>2510908</v>
      </c>
    </row>
    <row r="58" spans="1:4" ht="15.75" x14ac:dyDescent="0.25">
      <c r="A58" s="9"/>
      <c r="B58" s="46" t="s">
        <v>52</v>
      </c>
      <c r="C58" s="47"/>
      <c r="D58" s="42">
        <f>SUM(D49:D57)</f>
        <v>14506518</v>
      </c>
    </row>
    <row r="59" spans="1:4" ht="15.75" x14ac:dyDescent="0.25">
      <c r="B59" s="27" t="s">
        <v>43</v>
      </c>
    </row>
    <row r="60" spans="1:4" ht="31.5" x14ac:dyDescent="0.25">
      <c r="A60" s="9">
        <v>1</v>
      </c>
      <c r="B60" s="10" t="s">
        <v>44</v>
      </c>
      <c r="C60" s="9" t="s">
        <v>11</v>
      </c>
      <c r="D60" s="20">
        <v>2500000</v>
      </c>
    </row>
    <row r="61" spans="1:4" ht="15.75" x14ac:dyDescent="0.25">
      <c r="A61" s="34"/>
      <c r="B61" s="46" t="s">
        <v>52</v>
      </c>
      <c r="C61" s="47"/>
      <c r="D61" s="42">
        <f>D60</f>
        <v>2500000</v>
      </c>
    </row>
    <row r="63" spans="1:4" x14ac:dyDescent="0.25">
      <c r="D63" s="33">
        <f>D4+D15+D7+D19+D22+D25+D33+D36+D44+D47+D58+D61</f>
        <v>118235269</v>
      </c>
    </row>
  </sheetData>
  <mergeCells count="14">
    <mergeCell ref="B44:C44"/>
    <mergeCell ref="B47:C47"/>
    <mergeCell ref="B58:C58"/>
    <mergeCell ref="B61:C61"/>
    <mergeCell ref="B19:C19"/>
    <mergeCell ref="B22:C22"/>
    <mergeCell ref="B25:C25"/>
    <mergeCell ref="B33:C33"/>
    <mergeCell ref="B36:C36"/>
    <mergeCell ref="A9:D9"/>
    <mergeCell ref="A12:D12"/>
    <mergeCell ref="B15:C15"/>
    <mergeCell ref="B4:C4"/>
    <mergeCell ref="B7:C7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Зведення</vt:lpstr>
      <vt:lpstr>Зведення!Область_печати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Lytay</cp:lastModifiedBy>
  <cp:lastPrinted>2023-02-09T06:27:54Z</cp:lastPrinted>
  <dcterms:created xsi:type="dcterms:W3CDTF">2022-03-28T05:30:52Z</dcterms:created>
  <dcterms:modified xsi:type="dcterms:W3CDTF">2023-02-09T06:41:22Z</dcterms:modified>
</cp:coreProperties>
</file>