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2120" windowHeight="9120" activeTab="0"/>
  </bookViews>
  <sheets>
    <sheet name="Таблиця 2" sheetId="1" r:id="rId1"/>
    <sheet name="Таблиця 1" sheetId="2" r:id="rId2"/>
    <sheet name="Таблиця 3" sheetId="3" r:id="rId3"/>
    <sheet name="Таблиця 4" sheetId="4" r:id="rId4"/>
  </sheets>
  <definedNames/>
  <calcPr fullCalcOnLoad="1"/>
</workbook>
</file>

<file path=xl/sharedStrings.xml><?xml version="1.0" encoding="utf-8"?>
<sst xmlns="http://schemas.openxmlformats.org/spreadsheetml/2006/main" count="95" uniqueCount="63">
  <si>
    <t>Всього</t>
  </si>
  <si>
    <t>в тому числі за роками</t>
  </si>
  <si>
    <t>Найменування завдання, заходу</t>
  </si>
  <si>
    <t>Найменування показників виконання завдання</t>
  </si>
  <si>
    <t>Одиниця виміру</t>
  </si>
  <si>
    <t>Значення показників</t>
  </si>
  <si>
    <t xml:space="preserve">Всього  </t>
  </si>
  <si>
    <t>у т.ч. за роками</t>
  </si>
  <si>
    <t>шт</t>
  </si>
  <si>
    <t>Обсяг коштів, які пропонується залучити на виконання програми</t>
  </si>
  <si>
    <r>
      <t xml:space="preserve">Етапи виконання Програми , </t>
    </r>
    <r>
      <rPr>
        <b/>
        <i/>
        <sz val="12"/>
        <rFont val="Times New Roman"/>
        <family val="1"/>
      </rPr>
      <t xml:space="preserve">роки </t>
    </r>
  </si>
  <si>
    <r>
      <t>Обсяг ресурсів, всього,</t>
    </r>
    <r>
      <rPr>
        <sz val="12"/>
        <rFont val="Times New Roman"/>
        <family val="1"/>
      </rPr>
      <t xml:space="preserve"> в тому числі:</t>
    </r>
  </si>
  <si>
    <t xml:space="preserve">              -   державний бюджет</t>
  </si>
  <si>
    <t xml:space="preserve">             -    інші кошти</t>
  </si>
  <si>
    <t>№ з/п</t>
  </si>
  <si>
    <t>Назва напряму діяльності  (пріоритетні завдання)</t>
  </si>
  <si>
    <r>
      <t>Орієнтовані обсяги фінансування (вартість),</t>
    </r>
    <r>
      <rPr>
        <b/>
        <i/>
        <sz val="12"/>
        <rFont val="Times New Roman"/>
        <family val="1"/>
      </rPr>
      <t>тис.грн.</t>
    </r>
  </si>
  <si>
    <t>по роках</t>
  </si>
  <si>
    <t>Місцевий бюджет</t>
  </si>
  <si>
    <t>Найменування заходу</t>
  </si>
  <si>
    <t>Строки впровадження, роки</t>
  </si>
  <si>
    <t xml:space="preserve"> Виконавці</t>
  </si>
  <si>
    <t>Орієнтована вартість заходу, тис.грн</t>
  </si>
  <si>
    <t>Усього витрат на виконання програми, тис.грн</t>
  </si>
  <si>
    <t>Вико-навці</t>
  </si>
  <si>
    <t>Строк виконання заходу, роки</t>
  </si>
  <si>
    <t>Перелік заходів програми</t>
  </si>
  <si>
    <t>Очікуваний результат</t>
  </si>
  <si>
    <t>Таблиця 1</t>
  </si>
  <si>
    <t>Таблиця 2</t>
  </si>
  <si>
    <t>Таблиця 3</t>
  </si>
  <si>
    <t>Таблиця 4</t>
  </si>
  <si>
    <t>ВСЬОГО</t>
  </si>
  <si>
    <t>шт.</t>
  </si>
  <si>
    <t>Секретар ради                                                                     І.Шумра</t>
  </si>
  <si>
    <t>Джерела фінансування</t>
  </si>
  <si>
    <t>до рішення міської ради</t>
  </si>
  <si>
    <t>Додаток 4</t>
  </si>
  <si>
    <t>Додаток 3</t>
  </si>
  <si>
    <t>Додаток 2</t>
  </si>
  <si>
    <t>Придбання контейнерів для сміття</t>
  </si>
  <si>
    <t>Облаштування контейнерних майданчиків</t>
  </si>
  <si>
    <t>Будівництво карти по захороненню твердих побутових відходів</t>
  </si>
  <si>
    <t>Будівництво   сміттєпереробного комплексу для утилізації новоутворених відходів</t>
  </si>
  <si>
    <t>Виготовлення проектно-кошторисної документації на будівництво додаткових карт по захороненню твердих побутових відходів та відведення земельних ділянок</t>
  </si>
  <si>
    <t>-</t>
  </si>
  <si>
    <t xml:space="preserve">Кількість </t>
  </si>
  <si>
    <t>Кількість</t>
  </si>
  <si>
    <t>Зменшення впливу шкідливих відходів на навколишнє природне середовище і здоров’я людей</t>
  </si>
  <si>
    <t>Впровадження новітніх систем управління відходами</t>
  </si>
  <si>
    <t>2016-2020</t>
  </si>
  <si>
    <t>КМКП, КП "Житлокомунсервіс" КМР, КП "Благоустрій" КМР</t>
  </si>
  <si>
    <t>Додаток 5</t>
  </si>
  <si>
    <t>Оновлення основних засобів (придбання  спецтехніки) з внесенням в статутний капітал</t>
  </si>
  <si>
    <r>
      <t xml:space="preserve">______________ </t>
    </r>
    <r>
      <rPr>
        <b/>
        <sz val="10"/>
        <rFont val="Arial Cyr"/>
        <family val="0"/>
      </rPr>
      <t>2017 №</t>
    </r>
    <r>
      <rPr>
        <b/>
        <u val="single"/>
        <sz val="10"/>
        <rFont val="Arial Cyr"/>
        <family val="0"/>
      </rPr>
      <t>____</t>
    </r>
  </si>
  <si>
    <r>
      <t>____________________</t>
    </r>
    <r>
      <rPr>
        <b/>
        <sz val="10"/>
        <rFont val="Arial Cyr"/>
        <family val="0"/>
      </rPr>
      <t xml:space="preserve"> 2017 №</t>
    </r>
    <r>
      <rPr>
        <b/>
        <u val="single"/>
        <sz val="10"/>
        <rFont val="Arial Cyr"/>
        <family val="0"/>
      </rPr>
      <t xml:space="preserve"> ______</t>
    </r>
  </si>
  <si>
    <r>
      <t>________________</t>
    </r>
    <r>
      <rPr>
        <b/>
        <sz val="10"/>
        <rFont val="Arial Cyr"/>
        <family val="0"/>
      </rPr>
      <t>2017 № _________</t>
    </r>
  </si>
  <si>
    <t>Очікувані результати виконання  Програми поводження з відходами                                                            м.Вараш   на 2016- 2020 роки</t>
  </si>
  <si>
    <t xml:space="preserve">5. Напрямки діяльності та заходи Програми  поводження з відходами                                                                                        м. Вараш  на 2016 - 2020 роки </t>
  </si>
  <si>
    <t>Завдання, заходи та строки  виконання Програми поводження з відходами                                                                                       м. Вараш   на 2016 - 2020 роки</t>
  </si>
  <si>
    <t>Ресурсне забезпечення Програми поводження з відходами                                                                        м. Вараш на 2016 - 2020 роки</t>
  </si>
  <si>
    <r>
      <t xml:space="preserve">              </t>
    </r>
    <r>
      <rPr>
        <b/>
        <sz val="12"/>
        <rFont val="Times New Roman"/>
        <family val="1"/>
      </rPr>
      <t>-  бюджет м.Вараш</t>
    </r>
  </si>
  <si>
    <r>
      <t xml:space="preserve">09 червня </t>
    </r>
    <r>
      <rPr>
        <b/>
        <sz val="10"/>
        <rFont val="Arial Cyr"/>
        <family val="0"/>
      </rPr>
      <t>2017 №</t>
    </r>
    <r>
      <rPr>
        <b/>
        <u val="single"/>
        <sz val="10"/>
        <rFont val="Arial Cyr"/>
        <family val="0"/>
      </rPr>
      <t xml:space="preserve"> 751</t>
    </r>
  </si>
</sst>
</file>

<file path=xl/styles.xml><?xml version="1.0" encoding="utf-8"?>
<styleSheet xmlns="http://schemas.openxmlformats.org/spreadsheetml/2006/main">
  <numFmts count="3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0"/>
  </numFmts>
  <fonts count="2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b/>
      <u val="single"/>
      <sz val="10"/>
      <name val="Arial Cyr"/>
      <family val="0"/>
    </font>
    <font>
      <sz val="10"/>
      <color indexed="10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sz val="11"/>
      <color indexed="10"/>
      <name val="Times New Roman"/>
      <family val="1"/>
    </font>
    <font>
      <sz val="11"/>
      <name val="Arial Cyr"/>
      <family val="0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justify" vertical="top" wrapText="1"/>
    </xf>
    <xf numFmtId="0" fontId="2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1" fillId="0" borderId="3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/>
    </xf>
    <xf numFmtId="0" fontId="5" fillId="0" borderId="2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3" fillId="0" borderId="0" xfId="0" applyFont="1" applyAlignment="1">
      <alignment/>
    </xf>
    <xf numFmtId="4" fontId="11" fillId="0" borderId="2" xfId="0" applyNumberFormat="1" applyFont="1" applyBorder="1" applyAlignment="1">
      <alignment horizontal="center" vertical="top" wrapText="1"/>
    </xf>
    <xf numFmtId="2" fontId="5" fillId="0" borderId="6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7" xfId="0" applyFont="1" applyBorder="1" applyAlignment="1">
      <alignment/>
    </xf>
    <xf numFmtId="0" fontId="1" fillId="0" borderId="6" xfId="0" applyFont="1" applyBorder="1" applyAlignment="1">
      <alignment/>
    </xf>
    <xf numFmtId="0" fontId="14" fillId="0" borderId="6" xfId="0" applyFont="1" applyBorder="1" applyAlignment="1">
      <alignment/>
    </xf>
    <xf numFmtId="0" fontId="1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6" fillId="0" borderId="4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0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/>
    </xf>
    <xf numFmtId="0" fontId="14" fillId="0" borderId="7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2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32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left" vertical="center" wrapText="1"/>
    </xf>
    <xf numFmtId="0" fontId="1" fillId="0" borderId="37" xfId="0" applyFont="1" applyBorder="1" applyAlignment="1">
      <alignment/>
    </xf>
    <xf numFmtId="0" fontId="1" fillId="0" borderId="0" xfId="0" applyFont="1" applyAlignment="1">
      <alignment horizontal="center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vertical="center" wrapText="1"/>
    </xf>
    <xf numFmtId="0" fontId="2" fillId="0" borderId="42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3" fillId="0" borderId="23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>
      <selection activeCell="C10" sqref="C10:C11"/>
    </sheetView>
  </sheetViews>
  <sheetFormatPr defaultColWidth="9.00390625" defaultRowHeight="12.75"/>
  <cols>
    <col min="1" max="1" width="49.00390625" style="0" customWidth="1"/>
    <col min="2" max="2" width="17.50390625" style="0" customWidth="1"/>
    <col min="3" max="3" width="14.125" style="0" customWidth="1"/>
    <col min="4" max="4" width="11.375" style="0" customWidth="1"/>
    <col min="7" max="7" width="6.875" style="0" customWidth="1"/>
    <col min="8" max="8" width="8.625" style="0" customWidth="1"/>
    <col min="9" max="9" width="9.125" style="0" hidden="1" customWidth="1"/>
  </cols>
  <sheetData>
    <row r="1" spans="5:10" ht="12.75">
      <c r="E1" s="64" t="s">
        <v>38</v>
      </c>
      <c r="F1" s="64"/>
      <c r="G1" s="64"/>
      <c r="H1" s="64"/>
      <c r="I1" s="64"/>
      <c r="J1" s="64"/>
    </row>
    <row r="2" spans="5:10" ht="12.75">
      <c r="E2" s="64" t="s">
        <v>36</v>
      </c>
      <c r="F2" s="64"/>
      <c r="G2" s="64"/>
      <c r="H2" s="64"/>
      <c r="I2" s="64"/>
      <c r="J2" s="64"/>
    </row>
    <row r="3" spans="2:10" ht="17.25" customHeight="1">
      <c r="B3" s="20"/>
      <c r="E3" s="65" t="s">
        <v>62</v>
      </c>
      <c r="F3" s="64"/>
      <c r="G3" s="64"/>
      <c r="H3" s="64"/>
      <c r="I3" s="64"/>
      <c r="J3" s="64"/>
    </row>
    <row r="4" spans="2:10" ht="33" customHeight="1">
      <c r="B4" s="20"/>
      <c r="E4" s="39"/>
      <c r="F4" s="38"/>
      <c r="G4" s="38"/>
      <c r="H4" s="38"/>
      <c r="I4" s="38"/>
      <c r="J4" s="38"/>
    </row>
    <row r="5" spans="1:8" ht="39" customHeight="1">
      <c r="A5" s="68" t="s">
        <v>57</v>
      </c>
      <c r="B5" s="68"/>
      <c r="C5" s="68"/>
      <c r="D5" s="68"/>
      <c r="E5" s="69"/>
      <c r="F5" s="69"/>
      <c r="G5" s="69"/>
      <c r="H5" s="69"/>
    </row>
    <row r="6" spans="7:8" ht="15.75" thickBot="1">
      <c r="G6" s="75" t="s">
        <v>29</v>
      </c>
      <c r="H6" s="75"/>
    </row>
    <row r="7" spans="1:10" ht="30" customHeight="1">
      <c r="A7" s="76" t="s">
        <v>2</v>
      </c>
      <c r="B7" s="70" t="s">
        <v>3</v>
      </c>
      <c r="C7" s="70" t="s">
        <v>4</v>
      </c>
      <c r="D7" s="70" t="s">
        <v>5</v>
      </c>
      <c r="E7" s="70"/>
      <c r="F7" s="70"/>
      <c r="G7" s="70"/>
      <c r="H7" s="70"/>
      <c r="I7" s="71"/>
      <c r="J7" s="72"/>
    </row>
    <row r="8" spans="1:10" ht="15">
      <c r="A8" s="77"/>
      <c r="B8" s="66"/>
      <c r="C8" s="66"/>
      <c r="D8" s="66" t="s">
        <v>6</v>
      </c>
      <c r="E8" s="66" t="s">
        <v>7</v>
      </c>
      <c r="F8" s="66"/>
      <c r="G8" s="66"/>
      <c r="H8" s="66"/>
      <c r="I8" s="66"/>
      <c r="J8" s="67"/>
    </row>
    <row r="9" spans="1:10" ht="15">
      <c r="A9" s="77"/>
      <c r="B9" s="66"/>
      <c r="C9" s="66"/>
      <c r="D9" s="66"/>
      <c r="E9" s="5">
        <v>2016</v>
      </c>
      <c r="F9" s="5">
        <v>2017</v>
      </c>
      <c r="G9" s="5">
        <v>2018</v>
      </c>
      <c r="H9" s="66">
        <v>2019</v>
      </c>
      <c r="I9" s="66"/>
      <c r="J9" s="13">
        <v>2020</v>
      </c>
    </row>
    <row r="10" spans="1:10" ht="21.75" customHeight="1">
      <c r="A10" s="45" t="s">
        <v>40</v>
      </c>
      <c r="B10" s="12" t="s">
        <v>46</v>
      </c>
      <c r="C10" s="12" t="s">
        <v>8</v>
      </c>
      <c r="D10" s="12">
        <f>SUM(E10,F10,G10,H10,J10)</f>
        <v>100</v>
      </c>
      <c r="E10" s="12">
        <v>20</v>
      </c>
      <c r="F10" s="12">
        <v>20</v>
      </c>
      <c r="G10" s="12">
        <v>20</v>
      </c>
      <c r="H10" s="12">
        <v>20</v>
      </c>
      <c r="I10" s="12">
        <v>400</v>
      </c>
      <c r="J10" s="50">
        <v>20</v>
      </c>
    </row>
    <row r="11" spans="1:10" ht="27" customHeight="1">
      <c r="A11" s="45" t="s">
        <v>41</v>
      </c>
      <c r="B11" s="12" t="s">
        <v>47</v>
      </c>
      <c r="C11" s="12" t="s">
        <v>33</v>
      </c>
      <c r="D11" s="12">
        <f>SUM(E11,F11,G11,H11,J11)</f>
        <v>5</v>
      </c>
      <c r="E11" s="12">
        <v>1</v>
      </c>
      <c r="F11" s="12">
        <v>1</v>
      </c>
      <c r="G11" s="12">
        <v>1</v>
      </c>
      <c r="H11" s="12">
        <v>1</v>
      </c>
      <c r="I11" s="12">
        <v>400</v>
      </c>
      <c r="J11" s="50">
        <v>1</v>
      </c>
    </row>
    <row r="12" spans="1:10" ht="36" customHeight="1">
      <c r="A12" s="46" t="s">
        <v>42</v>
      </c>
      <c r="B12" s="12" t="s">
        <v>47</v>
      </c>
      <c r="C12" s="12" t="s">
        <v>8</v>
      </c>
      <c r="D12" s="12">
        <f>SUM(E12:J12)</f>
        <v>3</v>
      </c>
      <c r="E12" s="12">
        <v>2</v>
      </c>
      <c r="F12" s="78">
        <v>1</v>
      </c>
      <c r="G12" s="79"/>
      <c r="H12" s="12"/>
      <c r="I12" s="12" t="s">
        <v>45</v>
      </c>
      <c r="J12" s="50"/>
    </row>
    <row r="13" spans="1:10" ht="37.5" customHeight="1">
      <c r="A13" s="46" t="s">
        <v>43</v>
      </c>
      <c r="B13" s="12" t="s">
        <v>47</v>
      </c>
      <c r="C13" s="12" t="s">
        <v>8</v>
      </c>
      <c r="D13" s="12">
        <v>1</v>
      </c>
      <c r="E13" s="80">
        <v>1</v>
      </c>
      <c r="F13" s="81"/>
      <c r="G13" s="12"/>
      <c r="H13" s="12"/>
      <c r="I13" s="12" t="s">
        <v>45</v>
      </c>
      <c r="J13" s="50"/>
    </row>
    <row r="14" spans="1:10" ht="35.25" customHeight="1">
      <c r="A14" s="46" t="s">
        <v>53</v>
      </c>
      <c r="B14" s="12" t="s">
        <v>47</v>
      </c>
      <c r="C14" s="12" t="s">
        <v>8</v>
      </c>
      <c r="D14" s="12">
        <f>SUM(E14,F14,G14,H14,J14)</f>
        <v>7</v>
      </c>
      <c r="E14" s="12">
        <v>2</v>
      </c>
      <c r="F14" s="41">
        <v>2</v>
      </c>
      <c r="G14" s="12">
        <v>1</v>
      </c>
      <c r="H14" s="12">
        <v>1</v>
      </c>
      <c r="I14" s="12">
        <v>800</v>
      </c>
      <c r="J14" s="50">
        <v>1</v>
      </c>
    </row>
    <row r="15" spans="1:10" ht="64.5" customHeight="1" thickBot="1">
      <c r="A15" s="51" t="s">
        <v>44</v>
      </c>
      <c r="B15" s="52" t="s">
        <v>47</v>
      </c>
      <c r="C15" s="52" t="s">
        <v>8</v>
      </c>
      <c r="D15" s="52">
        <f>SUM(E15:J15)</f>
        <v>8</v>
      </c>
      <c r="E15" s="52">
        <v>3</v>
      </c>
      <c r="F15" s="52">
        <v>4</v>
      </c>
      <c r="G15" s="52">
        <v>1</v>
      </c>
      <c r="H15" s="52"/>
      <c r="I15" s="52"/>
      <c r="J15" s="53"/>
    </row>
    <row r="18" spans="1:6" ht="15">
      <c r="A18" s="73" t="s">
        <v>34</v>
      </c>
      <c r="B18" s="74"/>
      <c r="C18" s="74"/>
      <c r="D18" s="74"/>
      <c r="E18" s="74"/>
      <c r="F18" s="74"/>
    </row>
  </sheetData>
  <mergeCells count="15">
    <mergeCell ref="A18:F18"/>
    <mergeCell ref="G6:H6"/>
    <mergeCell ref="A7:A9"/>
    <mergeCell ref="B7:B9"/>
    <mergeCell ref="C7:C9"/>
    <mergeCell ref="F12:G12"/>
    <mergeCell ref="E13:F13"/>
    <mergeCell ref="E1:J1"/>
    <mergeCell ref="E2:J2"/>
    <mergeCell ref="E3:J3"/>
    <mergeCell ref="E8:J8"/>
    <mergeCell ref="A5:H5"/>
    <mergeCell ref="D7:J7"/>
    <mergeCell ref="D8:D9"/>
    <mergeCell ref="H9:I9"/>
  </mergeCells>
  <printOptions/>
  <pageMargins left="0.68" right="0.62" top="1.07" bottom="0.67" header="0.89" footer="0.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selection activeCell="G15" sqref="G15"/>
    </sheetView>
  </sheetViews>
  <sheetFormatPr defaultColWidth="9.00390625" defaultRowHeight="12.75"/>
  <cols>
    <col min="1" max="1" width="3.875" style="0" customWidth="1"/>
    <col min="2" max="2" width="54.375" style="0" customWidth="1"/>
    <col min="5" max="5" width="11.50390625" style="0" customWidth="1"/>
    <col min="6" max="6" width="11.125" style="0" customWidth="1"/>
    <col min="7" max="7" width="10.625" style="0" customWidth="1"/>
  </cols>
  <sheetData>
    <row r="1" spans="6:10" ht="20.25" customHeight="1">
      <c r="F1" s="64" t="s">
        <v>39</v>
      </c>
      <c r="G1" s="64"/>
      <c r="H1" s="64"/>
      <c r="I1" s="64"/>
      <c r="J1" s="64"/>
    </row>
    <row r="2" spans="6:10" ht="12.75">
      <c r="F2" s="64" t="s">
        <v>36</v>
      </c>
      <c r="G2" s="64"/>
      <c r="H2" s="64"/>
      <c r="I2" s="64"/>
      <c r="J2" s="64"/>
    </row>
    <row r="3" spans="6:10" ht="9.75" customHeight="1">
      <c r="F3" s="65" t="s">
        <v>54</v>
      </c>
      <c r="G3" s="64"/>
      <c r="H3" s="64"/>
      <c r="I3" s="64"/>
      <c r="J3" s="64"/>
    </row>
    <row r="4" spans="2:9" ht="48" customHeight="1">
      <c r="B4" s="68" t="s">
        <v>59</v>
      </c>
      <c r="C4" s="68"/>
      <c r="D4" s="68"/>
      <c r="E4" s="68"/>
      <c r="F4" s="68"/>
      <c r="G4" s="69"/>
      <c r="H4" s="69"/>
      <c r="I4" s="69"/>
    </row>
    <row r="5" spans="8:9" ht="17.25" customHeight="1">
      <c r="H5" s="88" t="s">
        <v>28</v>
      </c>
      <c r="I5" s="88"/>
    </row>
    <row r="6" ht="10.5" customHeight="1" thickBot="1"/>
    <row r="7" spans="1:10" ht="22.5" customHeight="1">
      <c r="A7" s="86" t="s">
        <v>14</v>
      </c>
      <c r="B7" s="76" t="s">
        <v>19</v>
      </c>
      <c r="C7" s="70" t="s">
        <v>20</v>
      </c>
      <c r="D7" s="70" t="s">
        <v>21</v>
      </c>
      <c r="E7" s="89" t="s">
        <v>22</v>
      </c>
      <c r="F7" s="90"/>
      <c r="G7" s="90"/>
      <c r="H7" s="90"/>
      <c r="I7" s="90"/>
      <c r="J7" s="62"/>
    </row>
    <row r="8" spans="1:10" ht="15.75" customHeight="1" hidden="1">
      <c r="A8" s="87"/>
      <c r="B8" s="77"/>
      <c r="C8" s="66"/>
      <c r="D8" s="66"/>
      <c r="E8" s="63"/>
      <c r="F8" s="58"/>
      <c r="G8" s="58"/>
      <c r="H8" s="58"/>
      <c r="I8" s="58"/>
      <c r="J8" s="59"/>
    </row>
    <row r="9" spans="1:10" ht="15">
      <c r="A9" s="87"/>
      <c r="B9" s="77"/>
      <c r="C9" s="66"/>
      <c r="D9" s="66"/>
      <c r="E9" s="60" t="s">
        <v>0</v>
      </c>
      <c r="F9" s="82" t="s">
        <v>1</v>
      </c>
      <c r="G9" s="82"/>
      <c r="H9" s="82"/>
      <c r="I9" s="82"/>
      <c r="J9" s="83"/>
    </row>
    <row r="10" spans="1:10" ht="23.25" customHeight="1">
      <c r="A10" s="87"/>
      <c r="B10" s="77"/>
      <c r="C10" s="66"/>
      <c r="D10" s="66"/>
      <c r="E10" s="61"/>
      <c r="F10" s="5">
        <v>2016</v>
      </c>
      <c r="G10" s="5">
        <v>2017</v>
      </c>
      <c r="H10" s="5">
        <v>2018</v>
      </c>
      <c r="I10" s="5">
        <v>2019</v>
      </c>
      <c r="J10" s="13">
        <v>2020</v>
      </c>
    </row>
    <row r="11" spans="1:10" s="9" customFormat="1" ht="12.75">
      <c r="A11" s="42">
        <v>1</v>
      </c>
      <c r="B11" s="11">
        <v>2</v>
      </c>
      <c r="C11" s="8">
        <v>3</v>
      </c>
      <c r="D11" s="8">
        <v>4</v>
      </c>
      <c r="E11" s="40">
        <v>5</v>
      </c>
      <c r="F11" s="40">
        <v>6</v>
      </c>
      <c r="G11" s="40">
        <v>7</v>
      </c>
      <c r="H11" s="40">
        <v>8</v>
      </c>
      <c r="I11" s="40">
        <v>9</v>
      </c>
      <c r="J11" s="47">
        <v>10</v>
      </c>
    </row>
    <row r="12" spans="1:10" ht="21.75" customHeight="1">
      <c r="A12" s="43">
        <v>1</v>
      </c>
      <c r="B12" s="45" t="s">
        <v>40</v>
      </c>
      <c r="C12" s="84" t="s">
        <v>50</v>
      </c>
      <c r="D12" s="84" t="s">
        <v>51</v>
      </c>
      <c r="E12" s="12">
        <f aca="true" t="shared" si="0" ref="E12:E17">SUM(F12:J12)</f>
        <v>2000</v>
      </c>
      <c r="F12" s="12">
        <v>400</v>
      </c>
      <c r="G12" s="12">
        <v>400</v>
      </c>
      <c r="H12" s="12">
        <v>400</v>
      </c>
      <c r="I12" s="12">
        <v>400</v>
      </c>
      <c r="J12" s="50">
        <v>400</v>
      </c>
    </row>
    <row r="13" spans="1:10" ht="24.75" customHeight="1">
      <c r="A13" s="43">
        <v>2</v>
      </c>
      <c r="B13" s="45" t="s">
        <v>41</v>
      </c>
      <c r="C13" s="85"/>
      <c r="D13" s="85"/>
      <c r="E13" s="12">
        <f t="shared" si="0"/>
        <v>2000</v>
      </c>
      <c r="F13" s="12">
        <v>400</v>
      </c>
      <c r="G13" s="12">
        <v>400</v>
      </c>
      <c r="H13" s="12">
        <v>400</v>
      </c>
      <c r="I13" s="12">
        <v>400</v>
      </c>
      <c r="J13" s="50">
        <v>400</v>
      </c>
    </row>
    <row r="14" spans="1:10" ht="35.25" customHeight="1">
      <c r="A14" s="43">
        <v>3</v>
      </c>
      <c r="B14" s="46" t="s">
        <v>42</v>
      </c>
      <c r="C14" s="85"/>
      <c r="D14" s="85"/>
      <c r="E14" s="12">
        <f t="shared" si="0"/>
        <v>14600</v>
      </c>
      <c r="F14" s="12">
        <v>2600</v>
      </c>
      <c r="G14" s="12">
        <v>5000</v>
      </c>
      <c r="H14" s="12">
        <v>7000</v>
      </c>
      <c r="I14" s="12"/>
      <c r="J14" s="50"/>
    </row>
    <row r="15" spans="1:10" ht="34.5" customHeight="1">
      <c r="A15" s="43">
        <v>4</v>
      </c>
      <c r="B15" s="46" t="s">
        <v>43</v>
      </c>
      <c r="C15" s="85"/>
      <c r="D15" s="85"/>
      <c r="E15" s="12">
        <f t="shared" si="0"/>
        <v>105000</v>
      </c>
      <c r="F15" s="12">
        <v>45000</v>
      </c>
      <c r="G15" s="12">
        <v>60000</v>
      </c>
      <c r="H15" s="12"/>
      <c r="I15" s="12"/>
      <c r="J15" s="50"/>
    </row>
    <row r="16" spans="1:10" ht="43.5" customHeight="1">
      <c r="A16" s="43">
        <v>5</v>
      </c>
      <c r="B16" s="46" t="s">
        <v>53</v>
      </c>
      <c r="C16" s="85"/>
      <c r="D16" s="85"/>
      <c r="E16" s="12">
        <f t="shared" si="0"/>
        <v>6234.139999999999</v>
      </c>
      <c r="F16" s="12">
        <v>800</v>
      </c>
      <c r="G16" s="41">
        <v>3034.14</v>
      </c>
      <c r="H16" s="12">
        <v>800</v>
      </c>
      <c r="I16" s="12">
        <v>800</v>
      </c>
      <c r="J16" s="50">
        <v>800</v>
      </c>
    </row>
    <row r="17" spans="1:10" ht="54" customHeight="1" thickBot="1">
      <c r="A17" s="43">
        <v>6</v>
      </c>
      <c r="B17" s="46" t="s">
        <v>44</v>
      </c>
      <c r="C17" s="85"/>
      <c r="D17" s="85"/>
      <c r="E17" s="12">
        <f t="shared" si="0"/>
        <v>800</v>
      </c>
      <c r="F17" s="12">
        <v>300</v>
      </c>
      <c r="G17" s="12">
        <v>400</v>
      </c>
      <c r="H17" s="12">
        <v>100</v>
      </c>
      <c r="I17" s="12"/>
      <c r="J17" s="50"/>
    </row>
    <row r="18" spans="1:10" s="25" customFormat="1" ht="19.5" customHeight="1" thickBot="1">
      <c r="A18" s="44"/>
      <c r="B18" s="56" t="s">
        <v>32</v>
      </c>
      <c r="C18" s="27"/>
      <c r="D18" s="27"/>
      <c r="E18" s="48">
        <f aca="true" t="shared" si="1" ref="E18:J18">SUM(E12:E17)</f>
        <v>130634.14</v>
      </c>
      <c r="F18" s="48">
        <f t="shared" si="1"/>
        <v>49500</v>
      </c>
      <c r="G18" s="48">
        <f t="shared" si="1"/>
        <v>69234.14</v>
      </c>
      <c r="H18" s="48">
        <f t="shared" si="1"/>
        <v>8700</v>
      </c>
      <c r="I18" s="48">
        <f t="shared" si="1"/>
        <v>1600</v>
      </c>
      <c r="J18" s="49">
        <f t="shared" si="1"/>
        <v>1600</v>
      </c>
    </row>
    <row r="19" spans="1:10" ht="12.75" customHeight="1" hidden="1">
      <c r="A19" s="10"/>
      <c r="B19" s="10"/>
      <c r="C19" s="10"/>
      <c r="D19" s="10"/>
      <c r="E19" s="10"/>
      <c r="F19" s="10"/>
      <c r="G19" s="10"/>
      <c r="H19" s="10"/>
      <c r="I19" s="10"/>
      <c r="J19" s="10"/>
    </row>
    <row r="20" spans="1:10" ht="12.75" customHeight="1" hidden="1">
      <c r="A20" s="10"/>
      <c r="B20" s="10"/>
      <c r="C20" s="10"/>
      <c r="D20" s="10"/>
      <c r="E20" s="10"/>
      <c r="F20" s="10"/>
      <c r="G20" s="10"/>
      <c r="H20" s="10"/>
      <c r="I20" s="10"/>
      <c r="J20" s="10"/>
    </row>
    <row r="21" spans="1:10" ht="40.5" customHeight="1">
      <c r="A21" s="10"/>
      <c r="B21" s="73" t="s">
        <v>34</v>
      </c>
      <c r="C21" s="74"/>
      <c r="D21" s="74"/>
      <c r="E21" s="74"/>
      <c r="F21" s="74"/>
      <c r="G21" s="74"/>
      <c r="H21" s="10"/>
      <c r="I21" s="10"/>
      <c r="J21" s="10"/>
    </row>
    <row r="22" spans="1:10" ht="12.75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</row>
    <row r="23" ht="12.75">
      <c r="E23" s="14"/>
    </row>
    <row r="24" ht="12.75">
      <c r="E24" s="10"/>
    </row>
  </sheetData>
  <mergeCells count="15">
    <mergeCell ref="A7:A10"/>
    <mergeCell ref="B7:B10"/>
    <mergeCell ref="F1:J1"/>
    <mergeCell ref="F2:J2"/>
    <mergeCell ref="F3:J3"/>
    <mergeCell ref="B4:I4"/>
    <mergeCell ref="H5:I5"/>
    <mergeCell ref="E7:J8"/>
    <mergeCell ref="E9:E10"/>
    <mergeCell ref="B21:G21"/>
    <mergeCell ref="F9:J9"/>
    <mergeCell ref="C7:C10"/>
    <mergeCell ref="D7:D10"/>
    <mergeCell ref="D12:D17"/>
    <mergeCell ref="C12:C17"/>
  </mergeCells>
  <printOptions/>
  <pageMargins left="0.51" right="0.27" top="0.67" bottom="0.32" header="0.76" footer="0.3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I25" sqref="I25"/>
    </sheetView>
  </sheetViews>
  <sheetFormatPr defaultColWidth="9.00390625" defaultRowHeight="12.75"/>
  <cols>
    <col min="1" max="1" width="45.50390625" style="0" customWidth="1"/>
    <col min="2" max="3" width="14.50390625" style="0" customWidth="1"/>
    <col min="7" max="7" width="23.00390625" style="0" customWidth="1"/>
  </cols>
  <sheetData>
    <row r="1" spans="3:8" ht="12.75">
      <c r="C1" s="64" t="s">
        <v>37</v>
      </c>
      <c r="D1" s="64"/>
      <c r="E1" s="64"/>
      <c r="F1" s="64"/>
      <c r="G1" s="64"/>
      <c r="H1" s="64"/>
    </row>
    <row r="2" spans="3:8" ht="12.75">
      <c r="C2" s="64" t="s">
        <v>36</v>
      </c>
      <c r="D2" s="64"/>
      <c r="E2" s="64"/>
      <c r="F2" s="64"/>
      <c r="G2" s="64"/>
      <c r="H2" s="64"/>
    </row>
    <row r="3" spans="3:8" ht="12.75">
      <c r="C3" s="65" t="s">
        <v>55</v>
      </c>
      <c r="D3" s="64"/>
      <c r="E3" s="64"/>
      <c r="F3" s="64"/>
      <c r="G3" s="64"/>
      <c r="H3" s="64"/>
    </row>
    <row r="4" spans="1:6" ht="70.5" customHeight="1">
      <c r="A4" s="68" t="s">
        <v>60</v>
      </c>
      <c r="B4" s="68"/>
      <c r="C4" s="68"/>
      <c r="D4" s="68"/>
      <c r="E4" s="69"/>
      <c r="F4" s="69"/>
    </row>
    <row r="5" spans="6:8" ht="18" thickBot="1">
      <c r="F5" s="93" t="s">
        <v>30</v>
      </c>
      <c r="G5" s="93"/>
      <c r="H5" s="7"/>
    </row>
    <row r="6" spans="1:7" ht="55.5" customHeight="1" thickBot="1">
      <c r="A6" s="97" t="s">
        <v>9</v>
      </c>
      <c r="B6" s="94" t="s">
        <v>10</v>
      </c>
      <c r="C6" s="95"/>
      <c r="D6" s="95"/>
      <c r="E6" s="95"/>
      <c r="F6" s="96"/>
      <c r="G6" s="97" t="s">
        <v>23</v>
      </c>
    </row>
    <row r="7" spans="1:7" ht="30.75" customHeight="1" thickBot="1">
      <c r="A7" s="98"/>
      <c r="B7" s="6">
        <v>2016</v>
      </c>
      <c r="C7" s="6">
        <v>2017</v>
      </c>
      <c r="D7" s="6">
        <v>2018</v>
      </c>
      <c r="E7" s="6">
        <v>2019</v>
      </c>
      <c r="F7" s="6">
        <v>2020</v>
      </c>
      <c r="G7" s="98"/>
    </row>
    <row r="8" spans="1:7" s="9" customFormat="1" ht="13.5" thickBot="1">
      <c r="A8" s="23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</row>
    <row r="9" spans="1:7" ht="18" customHeight="1" thickBot="1">
      <c r="A9" s="2" t="s">
        <v>11</v>
      </c>
      <c r="B9" s="18">
        <f>SUM(B10:B12)</f>
        <v>49500</v>
      </c>
      <c r="C9" s="22">
        <f>SUM(C10:C12)</f>
        <v>69234.14</v>
      </c>
      <c r="D9" s="18">
        <v>8700</v>
      </c>
      <c r="E9" s="18">
        <v>1600</v>
      </c>
      <c r="F9" s="18">
        <v>1600</v>
      </c>
      <c r="G9" s="17">
        <f>SUM(B9:F9)</f>
        <v>130634.14</v>
      </c>
    </row>
    <row r="10" spans="1:7" ht="15.75" customHeight="1" thickBot="1">
      <c r="A10" s="3" t="s">
        <v>61</v>
      </c>
      <c r="B10" s="19">
        <v>49500</v>
      </c>
      <c r="C10" s="19">
        <v>69234.14</v>
      </c>
      <c r="D10" s="19">
        <v>8700</v>
      </c>
      <c r="E10" s="19">
        <v>1600</v>
      </c>
      <c r="F10" s="19">
        <v>1600</v>
      </c>
      <c r="G10" s="21">
        <f>SUM(B10,C10,D10,E10,F10)</f>
        <v>130634.14</v>
      </c>
    </row>
    <row r="11" spans="1:7" ht="18" customHeight="1" thickBot="1">
      <c r="A11" s="1" t="s">
        <v>12</v>
      </c>
      <c r="B11" s="4"/>
      <c r="C11" s="4"/>
      <c r="D11" s="4"/>
      <c r="E11" s="4"/>
      <c r="F11" s="4"/>
      <c r="G11" s="4"/>
    </row>
    <row r="12" spans="1:7" ht="16.5" customHeight="1" thickBot="1">
      <c r="A12" s="1" t="s">
        <v>13</v>
      </c>
      <c r="B12" s="4"/>
      <c r="C12" s="4"/>
      <c r="D12" s="4"/>
      <c r="E12" s="4"/>
      <c r="F12" s="4"/>
      <c r="G12" s="4"/>
    </row>
    <row r="17" spans="1:7" ht="15">
      <c r="A17" s="91" t="s">
        <v>34</v>
      </c>
      <c r="B17" s="91"/>
      <c r="C17" s="91"/>
      <c r="D17" s="91"/>
      <c r="E17" s="92"/>
      <c r="F17" s="92"/>
      <c r="G17" s="92"/>
    </row>
  </sheetData>
  <mergeCells count="9">
    <mergeCell ref="C1:H1"/>
    <mergeCell ref="C2:H2"/>
    <mergeCell ref="C3:H3"/>
    <mergeCell ref="A17:G17"/>
    <mergeCell ref="A4:F4"/>
    <mergeCell ref="F5:G5"/>
    <mergeCell ref="B6:F6"/>
    <mergeCell ref="A6:A7"/>
    <mergeCell ref="G6:G7"/>
  </mergeCells>
  <printOptions/>
  <pageMargins left="0.97" right="0.43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4"/>
  <sheetViews>
    <sheetView workbookViewId="0" topLeftCell="A1">
      <selection activeCell="P9" sqref="P9"/>
    </sheetView>
  </sheetViews>
  <sheetFormatPr defaultColWidth="9.00390625" defaultRowHeight="12.75"/>
  <cols>
    <col min="1" max="1" width="4.00390625" style="0" customWidth="1"/>
    <col min="2" max="2" width="12.375" style="0" customWidth="1"/>
    <col min="3" max="3" width="38.50390625" style="0" customWidth="1"/>
    <col min="4" max="4" width="8.00390625" style="0" customWidth="1"/>
    <col min="5" max="5" width="8.375" style="0" customWidth="1"/>
    <col min="6" max="6" width="8.00390625" style="0" customWidth="1"/>
    <col min="7" max="7" width="11.50390625" style="0" customWidth="1"/>
    <col min="8" max="8" width="7.50390625" style="0" customWidth="1"/>
    <col min="9" max="9" width="10.00390625" style="0" customWidth="1"/>
    <col min="10" max="10" width="6.875" style="0" customWidth="1"/>
    <col min="11" max="11" width="6.50390625" style="0" customWidth="1"/>
    <col min="12" max="12" width="5.875" style="0" customWidth="1"/>
    <col min="13" max="13" width="12.625" style="0" customWidth="1"/>
  </cols>
  <sheetData>
    <row r="1" spans="8:13" ht="12" customHeight="1">
      <c r="H1" s="64" t="s">
        <v>52</v>
      </c>
      <c r="I1" s="64"/>
      <c r="J1" s="64"/>
      <c r="K1" s="64"/>
      <c r="L1" s="64"/>
      <c r="M1" s="64"/>
    </row>
    <row r="2" spans="8:13" ht="15" customHeight="1">
      <c r="H2" s="64" t="s">
        <v>36</v>
      </c>
      <c r="I2" s="64"/>
      <c r="J2" s="64"/>
      <c r="K2" s="64"/>
      <c r="L2" s="64"/>
      <c r="M2" s="64"/>
    </row>
    <row r="3" spans="8:13" ht="16.5" customHeight="1">
      <c r="H3" s="65" t="s">
        <v>56</v>
      </c>
      <c r="I3" s="64"/>
      <c r="J3" s="64"/>
      <c r="K3" s="64"/>
      <c r="L3" s="64"/>
      <c r="M3" s="64"/>
    </row>
    <row r="4" spans="1:13" ht="37.5" customHeight="1">
      <c r="A4" s="25"/>
      <c r="B4" s="68" t="s">
        <v>58</v>
      </c>
      <c r="C4" s="68"/>
      <c r="D4" s="68"/>
      <c r="E4" s="68"/>
      <c r="F4" s="68"/>
      <c r="G4" s="68"/>
      <c r="H4" s="111"/>
      <c r="I4" s="111"/>
      <c r="J4" s="111"/>
      <c r="K4" s="111"/>
      <c r="L4" s="111"/>
      <c r="M4" s="25"/>
    </row>
    <row r="5" spans="1:13" ht="19.5" customHeight="1" thickBot="1">
      <c r="A5" s="25"/>
      <c r="B5" s="25"/>
      <c r="C5" s="25"/>
      <c r="D5" s="25"/>
      <c r="E5" s="25"/>
      <c r="F5" s="25"/>
      <c r="G5" s="25"/>
      <c r="H5" s="25"/>
      <c r="I5" s="25"/>
      <c r="J5" s="25"/>
      <c r="K5" s="75" t="s">
        <v>31</v>
      </c>
      <c r="L5" s="75"/>
      <c r="M5" s="75"/>
    </row>
    <row r="6" spans="1:13" ht="33" customHeight="1">
      <c r="A6" s="86" t="s">
        <v>14</v>
      </c>
      <c r="B6" s="109" t="s">
        <v>15</v>
      </c>
      <c r="C6" s="70" t="s">
        <v>26</v>
      </c>
      <c r="D6" s="112" t="s">
        <v>25</v>
      </c>
      <c r="E6" s="70" t="s">
        <v>24</v>
      </c>
      <c r="F6" s="70" t="s">
        <v>35</v>
      </c>
      <c r="G6" s="70" t="s">
        <v>16</v>
      </c>
      <c r="H6" s="70"/>
      <c r="I6" s="70"/>
      <c r="J6" s="70"/>
      <c r="K6" s="70"/>
      <c r="L6" s="70"/>
      <c r="M6" s="102" t="s">
        <v>27</v>
      </c>
    </row>
    <row r="7" spans="1:13" ht="15">
      <c r="A7" s="87"/>
      <c r="B7" s="110"/>
      <c r="C7" s="66"/>
      <c r="D7" s="113"/>
      <c r="E7" s="66"/>
      <c r="F7" s="66"/>
      <c r="G7" s="66" t="s">
        <v>17</v>
      </c>
      <c r="H7" s="66"/>
      <c r="I7" s="66"/>
      <c r="J7" s="66"/>
      <c r="K7" s="66"/>
      <c r="L7" s="66"/>
      <c r="M7" s="103"/>
    </row>
    <row r="8" spans="1:13" ht="31.5" customHeight="1">
      <c r="A8" s="87"/>
      <c r="B8" s="110"/>
      <c r="C8" s="66"/>
      <c r="D8" s="113"/>
      <c r="E8" s="66"/>
      <c r="F8" s="66"/>
      <c r="G8" s="5" t="s">
        <v>0</v>
      </c>
      <c r="H8" s="5">
        <v>2016</v>
      </c>
      <c r="I8" s="5">
        <v>2017</v>
      </c>
      <c r="J8" s="5">
        <v>2018</v>
      </c>
      <c r="K8" s="5">
        <v>2019</v>
      </c>
      <c r="L8" s="5">
        <v>2020</v>
      </c>
      <c r="M8" s="104"/>
    </row>
    <row r="9" spans="1:13" s="37" customFormat="1" ht="12">
      <c r="A9" s="54">
        <v>1</v>
      </c>
      <c r="B9" s="33">
        <v>2</v>
      </c>
      <c r="C9" s="35">
        <v>3</v>
      </c>
      <c r="D9" s="34">
        <v>4</v>
      </c>
      <c r="E9" s="34">
        <v>5</v>
      </c>
      <c r="F9" s="34">
        <v>6</v>
      </c>
      <c r="G9" s="35">
        <v>7</v>
      </c>
      <c r="H9" s="35">
        <v>8</v>
      </c>
      <c r="I9" s="35">
        <v>9</v>
      </c>
      <c r="J9" s="35">
        <v>10</v>
      </c>
      <c r="K9" s="35">
        <v>11</v>
      </c>
      <c r="L9" s="35">
        <v>12</v>
      </c>
      <c r="M9" s="36">
        <v>13</v>
      </c>
    </row>
    <row r="10" spans="1:13" ht="19.5" customHeight="1">
      <c r="A10" s="42">
        <v>1</v>
      </c>
      <c r="B10" s="105" t="s">
        <v>49</v>
      </c>
      <c r="C10" s="16" t="s">
        <v>40</v>
      </c>
      <c r="D10" s="107" t="s">
        <v>50</v>
      </c>
      <c r="E10" s="107" t="s">
        <v>51</v>
      </c>
      <c r="F10" s="108" t="s">
        <v>18</v>
      </c>
      <c r="G10" s="12">
        <f aca="true" t="shared" si="0" ref="G10:G15">SUM(H10:L10)</f>
        <v>2000</v>
      </c>
      <c r="H10" s="12">
        <v>400</v>
      </c>
      <c r="I10" s="12">
        <v>400</v>
      </c>
      <c r="J10" s="12">
        <v>400</v>
      </c>
      <c r="K10" s="12">
        <v>400</v>
      </c>
      <c r="L10" s="12">
        <v>400</v>
      </c>
      <c r="M10" s="99" t="s">
        <v>48</v>
      </c>
    </row>
    <row r="11" spans="1:13" ht="31.5" customHeight="1">
      <c r="A11" s="42">
        <v>2</v>
      </c>
      <c r="B11" s="106"/>
      <c r="C11" s="15" t="s">
        <v>41</v>
      </c>
      <c r="D11" s="107"/>
      <c r="E11" s="107"/>
      <c r="F11" s="108"/>
      <c r="G11" s="12">
        <f t="shared" si="0"/>
        <v>2000</v>
      </c>
      <c r="H11" s="12">
        <v>400</v>
      </c>
      <c r="I11" s="12">
        <v>400</v>
      </c>
      <c r="J11" s="12">
        <v>400</v>
      </c>
      <c r="K11" s="12">
        <v>400</v>
      </c>
      <c r="L11" s="12">
        <v>400</v>
      </c>
      <c r="M11" s="100"/>
    </row>
    <row r="12" spans="1:13" ht="31.5" customHeight="1">
      <c r="A12" s="42">
        <v>3</v>
      </c>
      <c r="B12" s="106"/>
      <c r="C12" s="15" t="s">
        <v>42</v>
      </c>
      <c r="D12" s="107"/>
      <c r="E12" s="107"/>
      <c r="F12" s="108"/>
      <c r="G12" s="12">
        <f t="shared" si="0"/>
        <v>14600</v>
      </c>
      <c r="H12" s="12">
        <v>2600</v>
      </c>
      <c r="I12" s="12">
        <v>5000</v>
      </c>
      <c r="J12" s="12">
        <v>7000</v>
      </c>
      <c r="K12" s="12"/>
      <c r="L12" s="12"/>
      <c r="M12" s="100"/>
    </row>
    <row r="13" spans="1:13" ht="49.5" customHeight="1">
      <c r="A13" s="42">
        <v>4</v>
      </c>
      <c r="B13" s="106"/>
      <c r="C13" s="15" t="s">
        <v>43</v>
      </c>
      <c r="D13" s="107"/>
      <c r="E13" s="107"/>
      <c r="F13" s="108"/>
      <c r="G13" s="12">
        <f t="shared" si="0"/>
        <v>105000</v>
      </c>
      <c r="H13" s="12">
        <v>45000</v>
      </c>
      <c r="I13" s="12">
        <v>60000</v>
      </c>
      <c r="J13" s="12"/>
      <c r="K13" s="12"/>
      <c r="L13" s="12"/>
      <c r="M13" s="100"/>
    </row>
    <row r="14" spans="1:13" ht="45.75" customHeight="1">
      <c r="A14" s="42">
        <v>5</v>
      </c>
      <c r="B14" s="106"/>
      <c r="C14" s="15" t="s">
        <v>53</v>
      </c>
      <c r="D14" s="107"/>
      <c r="E14" s="107"/>
      <c r="F14" s="108"/>
      <c r="G14" s="12">
        <f t="shared" si="0"/>
        <v>6234.139999999999</v>
      </c>
      <c r="H14" s="12">
        <v>800</v>
      </c>
      <c r="I14" s="41">
        <v>3034.14</v>
      </c>
      <c r="J14" s="12">
        <v>800</v>
      </c>
      <c r="K14" s="12">
        <v>800</v>
      </c>
      <c r="L14" s="12">
        <v>800</v>
      </c>
      <c r="M14" s="100"/>
    </row>
    <row r="15" spans="1:13" ht="77.25" customHeight="1">
      <c r="A15" s="42">
        <v>6</v>
      </c>
      <c r="B15" s="106"/>
      <c r="C15" s="15" t="s">
        <v>44</v>
      </c>
      <c r="D15" s="107"/>
      <c r="E15" s="107"/>
      <c r="F15" s="108"/>
      <c r="G15" s="12">
        <f t="shared" si="0"/>
        <v>800</v>
      </c>
      <c r="H15" s="12">
        <v>300</v>
      </c>
      <c r="I15" s="12">
        <v>400</v>
      </c>
      <c r="J15" s="12">
        <v>100</v>
      </c>
      <c r="K15" s="12"/>
      <c r="L15" s="12"/>
      <c r="M15" s="100"/>
    </row>
    <row r="16" spans="1:13" ht="16.5" customHeight="1" thickBot="1">
      <c r="A16" s="55"/>
      <c r="B16" s="26"/>
      <c r="C16" s="57" t="s">
        <v>32</v>
      </c>
      <c r="D16" s="27"/>
      <c r="E16" s="27"/>
      <c r="F16" s="31"/>
      <c r="G16" s="28">
        <f aca="true" t="shared" si="1" ref="G16:L16">SUM(G10:G15)</f>
        <v>130634.14</v>
      </c>
      <c r="H16" s="28">
        <f t="shared" si="1"/>
        <v>49500</v>
      </c>
      <c r="I16" s="28">
        <f t="shared" si="1"/>
        <v>69234.14</v>
      </c>
      <c r="J16" s="28">
        <f t="shared" si="1"/>
        <v>8700</v>
      </c>
      <c r="K16" s="28">
        <f t="shared" si="1"/>
        <v>1600</v>
      </c>
      <c r="L16" s="28">
        <f t="shared" si="1"/>
        <v>1600</v>
      </c>
      <c r="M16" s="32"/>
    </row>
    <row r="17" spans="1:13" ht="10.5" customHeight="1">
      <c r="A17" s="29"/>
      <c r="B17" s="29"/>
      <c r="C17" s="29"/>
      <c r="D17" s="29"/>
      <c r="E17" s="29"/>
      <c r="F17" s="29"/>
      <c r="G17" s="30"/>
      <c r="H17" s="30"/>
      <c r="I17" s="30"/>
      <c r="J17" s="30"/>
      <c r="K17" s="30"/>
      <c r="L17" s="30"/>
      <c r="M17" s="29"/>
    </row>
    <row r="18" spans="1:13" ht="21.75" customHeight="1">
      <c r="A18" s="29"/>
      <c r="B18" s="29"/>
      <c r="C18" s="73" t="s">
        <v>34</v>
      </c>
      <c r="D18" s="101"/>
      <c r="E18" s="101"/>
      <c r="F18" s="101"/>
      <c r="G18" s="101"/>
      <c r="H18" s="101"/>
      <c r="I18" s="101"/>
      <c r="J18" s="29"/>
      <c r="K18" s="29"/>
      <c r="L18" s="29"/>
      <c r="M18" s="29"/>
    </row>
    <row r="19" spans="1:13" ht="12.75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</row>
    <row r="20" spans="1:13" ht="12.75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</row>
    <row r="21" spans="1:13" ht="12.75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</row>
    <row r="22" spans="1:13" ht="12.75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</row>
    <row r="23" spans="1:13" ht="12.75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</row>
    <row r="24" spans="1:13" ht="12.75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</row>
    <row r="25" spans="1:13" ht="12.75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</row>
    <row r="26" spans="1:13" ht="12.75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</row>
    <row r="27" spans="1:13" ht="12.75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</row>
    <row r="28" spans="1:13" ht="12.75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</row>
    <row r="29" spans="1:13" ht="12.75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</row>
    <row r="30" spans="1:13" ht="12.75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</row>
    <row r="31" spans="1:13" ht="12.75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</row>
    <row r="32" spans="1:13" ht="12.7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</row>
    <row r="33" spans="1:13" ht="12.7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</row>
    <row r="34" spans="1:13" ht="12.75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</row>
  </sheetData>
  <mergeCells count="20">
    <mergeCell ref="A6:A8"/>
    <mergeCell ref="B6:B8"/>
    <mergeCell ref="B4:L4"/>
    <mergeCell ref="F6:F8"/>
    <mergeCell ref="E6:E8"/>
    <mergeCell ref="D6:D8"/>
    <mergeCell ref="C6:C8"/>
    <mergeCell ref="K5:M5"/>
    <mergeCell ref="B10:B15"/>
    <mergeCell ref="D10:D15"/>
    <mergeCell ref="E10:E15"/>
    <mergeCell ref="F10:F15"/>
    <mergeCell ref="M10:M15"/>
    <mergeCell ref="C18:I18"/>
    <mergeCell ref="H1:M1"/>
    <mergeCell ref="H2:M2"/>
    <mergeCell ref="H3:M3"/>
    <mergeCell ref="M6:M8"/>
    <mergeCell ref="G6:L6"/>
    <mergeCell ref="G7:L7"/>
  </mergeCells>
  <printOptions/>
  <pageMargins left="0.52" right="0.16" top="0.67" bottom="0.69" header="0.52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oksana</dc:creator>
  <cp:keywords/>
  <dc:description/>
  <cp:lastModifiedBy>Shulga</cp:lastModifiedBy>
  <cp:lastPrinted>2017-05-17T06:30:28Z</cp:lastPrinted>
  <dcterms:created xsi:type="dcterms:W3CDTF">2016-01-19T13:08:14Z</dcterms:created>
  <dcterms:modified xsi:type="dcterms:W3CDTF">2017-07-14T08:35:07Z</dcterms:modified>
  <cp:category/>
  <cp:version/>
  <cp:contentType/>
  <cp:contentStatus/>
</cp:coreProperties>
</file>