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<sst xmlns="http://schemas.openxmlformats.org/spreadsheetml/2006/main" count="616" uniqueCount="217">
  <si>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</si>
  <si>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</si>
  <si>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</si>
  <si>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</si>
  <si>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 кв.)</t>
  </si>
  <si>
    <t>Матеріали</t>
  </si>
  <si>
    <t>Капітальний ремонт</t>
  </si>
  <si>
    <t xml:space="preserve"> поверхів</t>
  </si>
  <si>
    <t xml:space="preserve"> квартир</t>
  </si>
  <si>
    <t xml:space="preserve"> нежитлових приміщень</t>
  </si>
  <si>
    <t xml:space="preserve"> під`їздів</t>
  </si>
  <si>
    <t xml:space="preserve"> ліфтів</t>
  </si>
  <si>
    <t>загальна площа будинку</t>
  </si>
  <si>
    <t>загальна площа квартир та нежитлових приміщень</t>
  </si>
  <si>
    <t>покрівлі</t>
  </si>
  <si>
    <t>горища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</si>
  <si>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</si>
  <si>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</si>
  <si>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</si>
  <si>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</si>
  <si>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</si>
  <si>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 xml:space="preserve">рік проведення </t>
  </si>
  <si>
    <t>склад та характер робіт</t>
  </si>
  <si>
    <t>м-н Будівельників,4/1</t>
  </si>
  <si>
    <t>з/б блоки</t>
  </si>
  <si>
    <t>з/бпанелі</t>
  </si>
  <si>
    <t>руберойд</t>
  </si>
  <si>
    <t>цегла</t>
  </si>
  <si>
    <t>2004/1989</t>
  </si>
  <si>
    <t>покрівля/ м/п шви</t>
  </si>
  <si>
    <t>м-н Будівельників,4/2</t>
  </si>
  <si>
    <t xml:space="preserve">цегла </t>
  </si>
  <si>
    <t>2011/1989</t>
  </si>
  <si>
    <t>м-н Будівельників,4/3</t>
  </si>
  <si>
    <t>2011/2009</t>
  </si>
  <si>
    <t>м-н Будівельників,4/4</t>
  </si>
  <si>
    <t>2005/1989</t>
  </si>
  <si>
    <t>м-н Будівельників,5/2</t>
  </si>
  <si>
    <t>2017/1990</t>
  </si>
  <si>
    <t>м-н Будівельників,5/3</t>
  </si>
  <si>
    <t>2011/1990</t>
  </si>
  <si>
    <t>м-н Будівельників,6</t>
  </si>
  <si>
    <t>2017/1992</t>
  </si>
  <si>
    <t>м-н Будівельників,7А</t>
  </si>
  <si>
    <t>м-н Будівельників,7Б</t>
  </si>
  <si>
    <t>м-н Будівельників,8/1</t>
  </si>
  <si>
    <t>2004/2013</t>
  </si>
  <si>
    <t>м-н Будівельників,8/2</t>
  </si>
  <si>
    <t>2003/2017</t>
  </si>
  <si>
    <t>м-н Будівельників,9/1</t>
  </si>
  <si>
    <t>м-н Будівельників,9/2</t>
  </si>
  <si>
    <t>м-н Будівельників,9/3</t>
  </si>
  <si>
    <t>м-н Будівельників,9/4</t>
  </si>
  <si>
    <t>м-н Будівельників,10/1</t>
  </si>
  <si>
    <t>2013/1989</t>
  </si>
  <si>
    <t>м-н Будівельників,10/2</t>
  </si>
  <si>
    <t>2012/1990</t>
  </si>
  <si>
    <t>м-н Будівельників,11</t>
  </si>
  <si>
    <t>2009/1989</t>
  </si>
  <si>
    <t>м-н Будівельників,12/1</t>
  </si>
  <si>
    <t>2016/1989</t>
  </si>
  <si>
    <t>м-н Будівельників,12/2</t>
  </si>
  <si>
    <t>м-н Будівельників,12/3</t>
  </si>
  <si>
    <t>м-н Будівельників,12/4</t>
  </si>
  <si>
    <t>2013/1988</t>
  </si>
  <si>
    <t>м-н Будівельників,13</t>
  </si>
  <si>
    <t>2006/2017</t>
  </si>
  <si>
    <t>м-н Будівельників,14/1</t>
  </si>
  <si>
    <t>2004/2008</t>
  </si>
  <si>
    <t>м-н Будівельників,14/2</t>
  </si>
  <si>
    <t>2004/2007</t>
  </si>
  <si>
    <t>м-н Будівельників,15/1</t>
  </si>
  <si>
    <t>2003/1990</t>
  </si>
  <si>
    <t>м-н Будівельників,16/1</t>
  </si>
  <si>
    <t>2010/1990</t>
  </si>
  <si>
    <t>м-н Будівельників,16/2</t>
  </si>
  <si>
    <t>м-н Будівельників,17</t>
  </si>
  <si>
    <t>м-н Будівельників,19/1</t>
  </si>
  <si>
    <t>м-н Будівельників,19/2</t>
  </si>
  <si>
    <t>2013/2017</t>
  </si>
  <si>
    <t>м-н Будівельників,19/4</t>
  </si>
  <si>
    <t>м-н Будівельників,19/5</t>
  </si>
  <si>
    <t>2017/2013</t>
  </si>
  <si>
    <t>м-н Будівельників,20/1</t>
  </si>
  <si>
    <t>2010/1989</t>
  </si>
  <si>
    <t>м-н Будівельників,20/2</t>
  </si>
  <si>
    <t>м-н Будівельників,22/1</t>
  </si>
  <si>
    <t>м-н Будівельників,22/2</t>
  </si>
  <si>
    <t>2008/1990</t>
  </si>
  <si>
    <t>м-н Будівельників,24/1</t>
  </si>
  <si>
    <t>2009/1991</t>
  </si>
  <si>
    <t>м-н Будівельників,24/2</t>
  </si>
  <si>
    <t>м-н Будівельників,24/3</t>
  </si>
  <si>
    <t>2008/1991</t>
  </si>
  <si>
    <t>м-н Будівельників,24/4</t>
  </si>
  <si>
    <t>2010/1991</t>
  </si>
  <si>
    <t>покрівля</t>
  </si>
  <si>
    <t>м-н Будівельників,26/2</t>
  </si>
  <si>
    <t>м-н Будівельників,27/2</t>
  </si>
  <si>
    <t>м-н Будівельників,28/1</t>
  </si>
  <si>
    <t>2007/1989</t>
  </si>
  <si>
    <t>м-н Будівельників,28/2</t>
  </si>
  <si>
    <t>м-н Будівельників,30/1</t>
  </si>
  <si>
    <t>2013/1991</t>
  </si>
  <si>
    <t>м-н Будівельників,30/2</t>
  </si>
  <si>
    <t>м-н Будівельників,31/1</t>
  </si>
  <si>
    <t>2016/2013</t>
  </si>
  <si>
    <t>м-н Будівельників,31/2</t>
  </si>
  <si>
    <t>2006/1989</t>
  </si>
  <si>
    <t>м-н Будівельників,31/3</t>
  </si>
  <si>
    <t>м-н Будівельників,32/1</t>
  </si>
  <si>
    <t>м-н Будівельників,32/2</t>
  </si>
  <si>
    <t>м-н Будівельників,33/1</t>
  </si>
  <si>
    <t>м-н Будівельників,33/2</t>
  </si>
  <si>
    <t>м-н Будівельників,33/3</t>
  </si>
  <si>
    <t>м-н Будівельників,33А</t>
  </si>
  <si>
    <t>2008/2017</t>
  </si>
  <si>
    <t>м-н Будівельників,33Б</t>
  </si>
  <si>
    <t>м-н Будівельників,35</t>
  </si>
  <si>
    <t>2003/1989</t>
  </si>
  <si>
    <t>м-н Будівельників,36</t>
  </si>
  <si>
    <t>вул.Енергетиків,11</t>
  </si>
  <si>
    <t>вул.Енергетиків,15</t>
  </si>
  <si>
    <t>вул.Енергетиків,17</t>
  </si>
  <si>
    <t>2017/2003</t>
  </si>
  <si>
    <t>вул.Кібенка,1</t>
  </si>
  <si>
    <t>з/б</t>
  </si>
  <si>
    <t>рубероїд</t>
  </si>
  <si>
    <t>Вараш, 19</t>
  </si>
  <si>
    <t>9978,10</t>
  </si>
  <si>
    <t>Вараш, 20</t>
  </si>
  <si>
    <t>3744,50</t>
  </si>
  <si>
    <t>Вараш, 40</t>
  </si>
  <si>
    <t>4761,1</t>
  </si>
  <si>
    <t>Перемоги,2</t>
  </si>
  <si>
    <t>з/б панелі</t>
  </si>
  <si>
    <t>з/бетон</t>
  </si>
  <si>
    <t>кап.рем.покрівлі</t>
  </si>
  <si>
    <t>Перемоги,12В</t>
  </si>
  <si>
    <t>Перемоги,16</t>
  </si>
  <si>
    <t>Перемоги,22</t>
  </si>
  <si>
    <t>Перемоги,25</t>
  </si>
  <si>
    <t>Перемоги,37</t>
  </si>
  <si>
    <t>Перемоги,40</t>
  </si>
  <si>
    <t>Перемоги,42</t>
  </si>
  <si>
    <t>Перемоги,43</t>
  </si>
  <si>
    <t>шифер</t>
  </si>
  <si>
    <t>Перемоги,51</t>
  </si>
  <si>
    <t>Перемоги,51А</t>
  </si>
  <si>
    <t>Ювілейний,3</t>
  </si>
  <si>
    <t>моноліт</t>
  </si>
  <si>
    <t>бетон</t>
  </si>
  <si>
    <t>Будівельників, 2</t>
  </si>
  <si>
    <t>Будівельників, 1</t>
  </si>
  <si>
    <t>Будівельників, 3</t>
  </si>
  <si>
    <t>кап.рем. м/п швів</t>
  </si>
  <si>
    <t xml:space="preserve"> </t>
  </si>
  <si>
    <t>2019/2007</t>
  </si>
  <si>
    <t>2019/2008</t>
  </si>
  <si>
    <t>2005/2019</t>
  </si>
  <si>
    <t>2019/2019</t>
  </si>
  <si>
    <t>2008/2020</t>
  </si>
  <si>
    <t>2003/2020</t>
  </si>
  <si>
    <t>2005/2020</t>
  </si>
  <si>
    <t>2015/2020</t>
  </si>
  <si>
    <t>2020/2013</t>
  </si>
  <si>
    <t>Об’єкт конкурсу №1</t>
  </si>
  <si>
    <t>Об’єкт конкурсу №2</t>
  </si>
  <si>
    <t>Об’єкт конкурсу №3</t>
  </si>
  <si>
    <t>Об’єкт конкурсу №4</t>
  </si>
  <si>
    <t>Об’єкт конкурсу №5</t>
  </si>
  <si>
    <t>Об’єкт конкурсу №6</t>
  </si>
  <si>
    <t>Об’єкт конкурсу №7</t>
  </si>
  <si>
    <t>Об’єкт конкурсу №8</t>
  </si>
  <si>
    <t>Об’єкт конкурсу №9</t>
  </si>
  <si>
    <t>Об’єкт конкурсу №10</t>
  </si>
  <si>
    <t>Об’єкт конкурсу №11</t>
  </si>
  <si>
    <t>Об’єкт конкурсу №12</t>
  </si>
  <si>
    <t>Об’єкт конкурсу №13</t>
  </si>
  <si>
    <t>Об’єкт конкурсу №14</t>
  </si>
  <si>
    <t>Об’єкт конкурсу №15</t>
  </si>
  <si>
    <t>Об’єкт конкурсу №16</t>
  </si>
  <si>
    <t>Об’єкт конкурсу №17</t>
  </si>
  <si>
    <t>Об’єкт конкурсу №18</t>
  </si>
  <si>
    <t>Об’єкт конкурсу №19</t>
  </si>
  <si>
    <t>Об’єкт конкурсу №20</t>
  </si>
  <si>
    <t>Об’єкт конкурсу №21</t>
  </si>
  <si>
    <t>Об’єкт конкурсу №22</t>
  </si>
  <si>
    <t>Об’єкт конкурсу №23</t>
  </si>
  <si>
    <t>Об’єкт конкурсу №24</t>
  </si>
  <si>
    <t>Об’єкт конкурсу №25</t>
  </si>
  <si>
    <t>Об’єкт конкурсу №26</t>
  </si>
  <si>
    <t>Об’єкт конкурсу №27</t>
  </si>
  <si>
    <t>Об’єкт конкурсу №28</t>
  </si>
  <si>
    <t>Об’єкт конкурсу №29</t>
  </si>
  <si>
    <t>Об’єкт конкурсу №30</t>
  </si>
  <si>
    <t>Об’єкт конкурсу №31</t>
  </si>
  <si>
    <t>Об’єкт конкурсу №32</t>
  </si>
  <si>
    <t>Об’єкт конкурсу №33</t>
  </si>
  <si>
    <t>Об’єкт конкурсу №34</t>
  </si>
  <si>
    <t>Об’єкт конкурсу №35</t>
  </si>
  <si>
    <t>Об’єкт конкурсу №36</t>
  </si>
  <si>
    <t>Об’єкт конкурсу №37</t>
  </si>
  <si>
    <t>Об’єкт конкурсу №38</t>
  </si>
  <si>
    <t>Об’єкт конкурсу №39</t>
  </si>
  <si>
    <t>Об’єкт конкурсу №40</t>
  </si>
  <si>
    <t>Об’єкт конкурсу №41</t>
  </si>
  <si>
    <t>Об’єкт конкурсу №42</t>
  </si>
  <si>
    <t>Об’єкт конкурсу №43</t>
  </si>
  <si>
    <t>Об’єкт конкурсу №44</t>
  </si>
  <si>
    <t>Об’єкт конкурсу №45</t>
  </si>
  <si>
    <t>Об’єкт конкурсу №46</t>
  </si>
  <si>
    <t>Технічна характеристика об’єктів конкурсу з призначення управителя багатоквартирного будинку у місті Вараш</t>
  </si>
  <si>
    <t>Додаток 3                                                                                                                                                                         до конкурсної документації (пункт 6)</t>
  </si>
  <si>
    <t>Прибудинкова територія</t>
  </si>
  <si>
    <t>Під газонами</t>
  </si>
  <si>
    <t>Під твердим покриттям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</si>
</sst>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9" fillId="0" borderId="11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16" fontId="9" fillId="0" borderId="17" xfId="52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53" fillId="0" borderId="0" xfId="0" applyFont="1" applyAlignment="1">
      <alignment/>
    </xf>
    <xf numFmtId="16" fontId="10" fillId="0" borderId="19" xfId="52" applyNumberFormat="1" applyFont="1" applyBorder="1" applyAlignment="1">
      <alignment horizontal="center"/>
      <protection/>
    </xf>
    <xf numFmtId="0" fontId="10" fillId="0" borderId="20" xfId="52" applyFont="1" applyBorder="1" applyAlignment="1">
      <alignment horizontal="center"/>
      <protection/>
    </xf>
    <xf numFmtId="0" fontId="10" fillId="0" borderId="21" xfId="52" applyFont="1" applyBorder="1" applyAlignment="1">
      <alignment horizontal="center"/>
      <protection/>
    </xf>
    <xf numFmtId="0" fontId="10" fillId="0" borderId="11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16" fontId="10" fillId="0" borderId="23" xfId="52" applyNumberFormat="1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10" fillId="0" borderId="16" xfId="52" applyFont="1" applyBorder="1" applyAlignment="1">
      <alignment horizontal="center"/>
      <protection/>
    </xf>
    <xf numFmtId="16" fontId="10" fillId="0" borderId="20" xfId="52" applyNumberFormat="1" applyFont="1" applyBorder="1" applyAlignment="1">
      <alignment horizontal="center"/>
      <protection/>
    </xf>
    <xf numFmtId="16" fontId="10" fillId="0" borderId="17" xfId="52" applyNumberFormat="1" applyFont="1" applyBorder="1" applyAlignment="1">
      <alignment horizontal="center"/>
      <protection/>
    </xf>
    <xf numFmtId="0" fontId="12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8" fillId="0" borderId="17" xfId="52" applyNumberFormat="1" applyFont="1" applyBorder="1" applyAlignment="1">
      <alignment horizontal="center"/>
      <protection/>
    </xf>
    <xf numFmtId="12" fontId="8" fillId="0" borderId="11" xfId="52" applyNumberFormat="1" applyFont="1" applyBorder="1" applyAlignment="1">
      <alignment horizontal="center"/>
      <protection/>
    </xf>
    <xf numFmtId="0" fontId="8" fillId="0" borderId="15" xfId="52" applyFont="1" applyBorder="1" applyAlignment="1">
      <alignment horizontal="center"/>
      <protection/>
    </xf>
    <xf numFmtId="0" fontId="8" fillId="0" borderId="14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/>
      <protection/>
    </xf>
    <xf numFmtId="0" fontId="8" fillId="0" borderId="26" xfId="52" applyNumberFormat="1" applyFont="1" applyBorder="1" applyAlignment="1">
      <alignment horizontal="center"/>
      <protection/>
    </xf>
    <xf numFmtId="0" fontId="8" fillId="0" borderId="27" xfId="52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32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/>
      <protection/>
    </xf>
    <xf numFmtId="0" fontId="3" fillId="0" borderId="33" xfId="52" applyNumberFormat="1" applyFont="1" applyBorder="1" applyAlignment="1">
      <alignment horizontal="center" vertical="center" wrapText="1"/>
      <protection/>
    </xf>
    <xf numFmtId="0" fontId="3" fillId="0" borderId="34" xfId="52" applyNumberFormat="1" applyFont="1" applyBorder="1" applyAlignment="1">
      <alignment horizontal="center" vertical="center" wrapText="1"/>
      <protection/>
    </xf>
    <xf numFmtId="0" fontId="3" fillId="0" borderId="35" xfId="52" applyNumberFormat="1" applyFont="1" applyBorder="1" applyAlignment="1">
      <alignment horizontal="center" vertical="center" wrapText="1"/>
      <protection/>
    </xf>
    <xf numFmtId="0" fontId="3" fillId="0" borderId="29" xfId="52" applyNumberFormat="1" applyFont="1" applyBorder="1" applyAlignment="1">
      <alignment horizontal="center" vertical="center" wrapText="1"/>
      <protection/>
    </xf>
    <xf numFmtId="0" fontId="3" fillId="0" borderId="21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horizontal="center" vertical="center" wrapText="1"/>
      <protection/>
    </xf>
    <xf numFmtId="0" fontId="3" fillId="0" borderId="34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16" fontId="11" fillId="0" borderId="23" xfId="52" applyNumberFormat="1" applyFont="1" applyBorder="1" applyAlignment="1">
      <alignment horizontal="center"/>
      <protection/>
    </xf>
    <xf numFmtId="0" fontId="57" fillId="0" borderId="20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16" fontId="11" fillId="0" borderId="19" xfId="52" applyNumberFormat="1" applyFont="1" applyBorder="1" applyAlignment="1">
      <alignment horizontal="center"/>
      <protection/>
    </xf>
    <xf numFmtId="0" fontId="57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16" fontId="9" fillId="0" borderId="23" xfId="52" applyNumberFormat="1" applyFont="1" applyBorder="1" applyAlignment="1">
      <alignment horizontal="center"/>
      <protection/>
    </xf>
    <xf numFmtId="0" fontId="44" fillId="0" borderId="20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58" fillId="0" borderId="0" xfId="0" applyFont="1" applyAlignment="1">
      <alignment/>
    </xf>
    <xf numFmtId="16" fontId="11" fillId="0" borderId="20" xfId="52" applyNumberFormat="1" applyFont="1" applyBorder="1" applyAlignment="1">
      <alignment horizontal="center"/>
      <protection/>
    </xf>
    <xf numFmtId="0" fontId="11" fillId="33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7"/>
  <sheetViews>
    <sheetView tabSelected="1" zoomScalePageLayoutView="0" workbookViewId="0" topLeftCell="A148">
      <selection activeCell="N161" sqref="N161"/>
    </sheetView>
  </sheetViews>
  <sheetFormatPr defaultColWidth="9.140625" defaultRowHeight="15"/>
  <cols>
    <col min="1" max="1" width="6.421875" style="0" customWidth="1"/>
    <col min="2" max="2" width="30.00390625" style="0" customWidth="1"/>
    <col min="3" max="3" width="12.421875" style="0" customWidth="1"/>
    <col min="4" max="4" width="9.140625" style="0" hidden="1" customWidth="1"/>
    <col min="5" max="5" width="10.57421875" style="0" customWidth="1"/>
    <col min="6" max="6" width="15.7109375" style="0" customWidth="1"/>
    <col min="7" max="7" width="11.28125" style="0" customWidth="1"/>
    <col min="9" max="9" width="17.00390625" style="0" customWidth="1"/>
    <col min="10" max="10" width="13.140625" style="0" customWidth="1"/>
    <col min="11" max="11" width="15.28125" style="0" customWidth="1"/>
    <col min="12" max="12" width="12.140625" style="0" customWidth="1"/>
    <col min="13" max="13" width="11.28125" style="0" customWidth="1"/>
    <col min="14" max="14" width="11.00390625" style="0" customWidth="1"/>
    <col min="15" max="17" width="13.421875" style="0" customWidth="1"/>
    <col min="18" max="18" width="14.421875" style="0" customWidth="1"/>
    <col min="19" max="19" width="15.28125" style="0" customWidth="1"/>
    <col min="20" max="20" width="15.140625" style="0" customWidth="1"/>
    <col min="21" max="21" width="25.140625" style="0" customWidth="1"/>
    <col min="22" max="22" width="16.7109375" style="0" customWidth="1"/>
    <col min="23" max="23" width="25.00390625" style="0" customWidth="1"/>
  </cols>
  <sheetData>
    <row r="1" spans="19:23" ht="130.5" customHeight="1">
      <c r="S1" s="107" t="s">
        <v>213</v>
      </c>
      <c r="T1" s="108"/>
      <c r="U1" s="108"/>
      <c r="V1" s="109"/>
      <c r="W1" s="109"/>
    </row>
    <row r="3" spans="1:23" ht="28.5">
      <c r="A3" s="71" t="s">
        <v>212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ht="15.75" thickBot="1"/>
    <row r="5" spans="1:23" ht="15">
      <c r="A5" s="73" t="s">
        <v>0</v>
      </c>
      <c r="B5" s="75" t="s">
        <v>1</v>
      </c>
      <c r="C5" s="77" t="s">
        <v>2</v>
      </c>
      <c r="D5" s="78"/>
      <c r="E5" s="78"/>
      <c r="F5" s="78"/>
      <c r="G5" s="78"/>
      <c r="H5" s="79"/>
      <c r="I5" s="75" t="s">
        <v>3</v>
      </c>
      <c r="J5" s="83" t="s">
        <v>4</v>
      </c>
      <c r="K5" s="84"/>
      <c r="L5" s="84"/>
      <c r="M5" s="84"/>
      <c r="N5" s="84"/>
      <c r="O5" s="84"/>
      <c r="P5" s="115" t="s">
        <v>214</v>
      </c>
      <c r="Q5" s="116"/>
      <c r="R5" s="83" t="s">
        <v>5</v>
      </c>
      <c r="S5" s="84"/>
      <c r="T5" s="84"/>
      <c r="U5" s="91"/>
      <c r="V5" s="84" t="s">
        <v>6</v>
      </c>
      <c r="W5" s="88"/>
    </row>
    <row r="6" spans="1:23" ht="21.75" customHeight="1">
      <c r="A6" s="74"/>
      <c r="B6" s="76"/>
      <c r="C6" s="80"/>
      <c r="D6" s="81"/>
      <c r="E6" s="81"/>
      <c r="F6" s="81"/>
      <c r="G6" s="81"/>
      <c r="H6" s="82"/>
      <c r="I6" s="87"/>
      <c r="J6" s="85"/>
      <c r="K6" s="86"/>
      <c r="L6" s="86"/>
      <c r="M6" s="86"/>
      <c r="N6" s="86"/>
      <c r="O6" s="86"/>
      <c r="P6" s="116"/>
      <c r="Q6" s="116"/>
      <c r="R6" s="85"/>
      <c r="S6" s="86"/>
      <c r="T6" s="86"/>
      <c r="U6" s="92"/>
      <c r="V6" s="89"/>
      <c r="W6" s="90"/>
    </row>
    <row r="7" spans="1:23" ht="93.75">
      <c r="A7" s="74"/>
      <c r="B7" s="76"/>
      <c r="C7" s="9" t="s">
        <v>7</v>
      </c>
      <c r="D7" s="9"/>
      <c r="E7" s="1" t="s">
        <v>8</v>
      </c>
      <c r="F7" s="1" t="s">
        <v>9</v>
      </c>
      <c r="G7" s="1" t="s">
        <v>10</v>
      </c>
      <c r="H7" s="1" t="s">
        <v>11</v>
      </c>
      <c r="I7" s="87"/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  <c r="O7" s="1" t="s">
        <v>17</v>
      </c>
      <c r="P7" s="1" t="s">
        <v>215</v>
      </c>
      <c r="Q7" s="1" t="s">
        <v>216</v>
      </c>
      <c r="R7" s="1" t="s">
        <v>18</v>
      </c>
      <c r="S7" s="1" t="s">
        <v>19</v>
      </c>
      <c r="T7" s="1" t="s">
        <v>14</v>
      </c>
      <c r="U7" s="1" t="s">
        <v>20</v>
      </c>
      <c r="V7" s="10" t="s">
        <v>21</v>
      </c>
      <c r="W7" s="11" t="s">
        <v>22</v>
      </c>
    </row>
    <row r="8" spans="1:23" ht="18.75">
      <c r="A8" s="8">
        <v>1</v>
      </c>
      <c r="B8" s="8">
        <v>2</v>
      </c>
      <c r="C8" s="8">
        <v>3</v>
      </c>
      <c r="D8" s="8">
        <v>5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12">
        <v>22</v>
      </c>
    </row>
    <row r="9" spans="1:23" ht="26.25">
      <c r="A9" s="93" t="s">
        <v>166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s="49" customFormat="1" ht="21">
      <c r="A10" s="45">
        <v>1</v>
      </c>
      <c r="B10" s="46" t="s">
        <v>153</v>
      </c>
      <c r="C10" s="7">
        <v>9</v>
      </c>
      <c r="D10" s="7">
        <v>103</v>
      </c>
      <c r="E10" s="7">
        <v>177</v>
      </c>
      <c r="F10" s="7">
        <v>31</v>
      </c>
      <c r="G10" s="7">
        <v>1</v>
      </c>
      <c r="H10" s="46">
        <v>2</v>
      </c>
      <c r="I10" s="45">
        <v>1978</v>
      </c>
      <c r="J10" s="7">
        <v>5226.1</v>
      </c>
      <c r="K10" s="7">
        <v>4243.02</v>
      </c>
      <c r="L10" s="7">
        <v>880</v>
      </c>
      <c r="M10" s="7">
        <v>848</v>
      </c>
      <c r="N10" s="7">
        <v>847.3</v>
      </c>
      <c r="O10" s="7">
        <v>608.3</v>
      </c>
      <c r="P10" s="7">
        <v>1822</v>
      </c>
      <c r="Q10" s="7">
        <v>1159</v>
      </c>
      <c r="R10" s="47" t="s">
        <v>151</v>
      </c>
      <c r="S10" s="47" t="s">
        <v>27</v>
      </c>
      <c r="T10" s="47" t="s">
        <v>26</v>
      </c>
      <c r="U10" s="7" t="s">
        <v>27</v>
      </c>
      <c r="V10" s="7">
        <v>2020</v>
      </c>
      <c r="W10" s="48" t="s">
        <v>137</v>
      </c>
    </row>
    <row r="11" spans="1:23" s="49" customFormat="1" ht="21">
      <c r="A11" s="45">
        <v>2</v>
      </c>
      <c r="B11" s="50" t="s">
        <v>152</v>
      </c>
      <c r="C11" s="7">
        <v>9</v>
      </c>
      <c r="D11" s="7">
        <v>37</v>
      </c>
      <c r="E11" s="7">
        <v>199</v>
      </c>
      <c r="F11" s="7">
        <v>9</v>
      </c>
      <c r="G11" s="7">
        <v>1</v>
      </c>
      <c r="H11" s="46">
        <v>2</v>
      </c>
      <c r="I11" s="45">
        <v>1977</v>
      </c>
      <c r="J11" s="7">
        <v>5903</v>
      </c>
      <c r="K11" s="7">
        <v>3440.85</v>
      </c>
      <c r="L11" s="7">
        <v>880</v>
      </c>
      <c r="M11" s="7">
        <v>846</v>
      </c>
      <c r="N11" s="7">
        <v>849.2</v>
      </c>
      <c r="O11" s="7">
        <v>537.3</v>
      </c>
      <c r="P11" s="52">
        <v>1384</v>
      </c>
      <c r="Q11" s="52">
        <v>1580</v>
      </c>
      <c r="R11" s="51" t="s">
        <v>151</v>
      </c>
      <c r="S11" s="51" t="s">
        <v>27</v>
      </c>
      <c r="T11" s="51" t="s">
        <v>26</v>
      </c>
      <c r="U11" s="52" t="s">
        <v>27</v>
      </c>
      <c r="V11" s="7">
        <v>2019</v>
      </c>
      <c r="W11" s="48" t="s">
        <v>137</v>
      </c>
    </row>
    <row r="12" spans="1:23" s="49" customFormat="1" ht="21">
      <c r="A12" s="45">
        <v>3</v>
      </c>
      <c r="B12" s="46" t="s">
        <v>154</v>
      </c>
      <c r="C12" s="7">
        <v>9</v>
      </c>
      <c r="D12" s="7">
        <v>80</v>
      </c>
      <c r="E12" s="7">
        <v>202</v>
      </c>
      <c r="F12" s="7">
        <v>6</v>
      </c>
      <c r="G12" s="7">
        <v>1</v>
      </c>
      <c r="H12" s="46">
        <v>2</v>
      </c>
      <c r="I12" s="45">
        <v>1976</v>
      </c>
      <c r="J12" s="7">
        <v>5911</v>
      </c>
      <c r="K12" s="7">
        <v>3605.9</v>
      </c>
      <c r="L12" s="7">
        <v>880</v>
      </c>
      <c r="M12" s="7">
        <v>848</v>
      </c>
      <c r="N12" s="7">
        <v>848.3</v>
      </c>
      <c r="O12" s="7">
        <v>522.1</v>
      </c>
      <c r="P12" s="7">
        <v>1457</v>
      </c>
      <c r="Q12" s="7">
        <v>1069</v>
      </c>
      <c r="R12" s="47" t="s">
        <v>151</v>
      </c>
      <c r="S12" s="47" t="s">
        <v>27</v>
      </c>
      <c r="T12" s="47" t="s">
        <v>26</v>
      </c>
      <c r="U12" s="7" t="s">
        <v>27</v>
      </c>
      <c r="V12" s="7">
        <v>2019</v>
      </c>
      <c r="W12" s="48" t="s">
        <v>137</v>
      </c>
    </row>
    <row r="13" spans="1:23" s="25" customFormat="1" ht="21">
      <c r="A13" s="20"/>
      <c r="B13" s="21"/>
      <c r="C13" s="20"/>
      <c r="D13" s="20"/>
      <c r="E13" s="22">
        <f>SUM(E10:E12)</f>
        <v>578</v>
      </c>
      <c r="F13" s="22">
        <f>SUM(F10:F12)</f>
        <v>46</v>
      </c>
      <c r="G13" s="22">
        <f>SUM(G10:G12)</f>
        <v>3</v>
      </c>
      <c r="H13" s="22">
        <f>SUM(H10:H12)</f>
        <v>6</v>
      </c>
      <c r="I13" s="20"/>
      <c r="J13" s="22">
        <f aca="true" t="shared" si="0" ref="J13:O13">SUM(J10:J12)</f>
        <v>17040.1</v>
      </c>
      <c r="K13" s="22">
        <f t="shared" si="0"/>
        <v>11289.77</v>
      </c>
      <c r="L13" s="22">
        <f t="shared" si="0"/>
        <v>2640</v>
      </c>
      <c r="M13" s="22">
        <f t="shared" si="0"/>
        <v>2542</v>
      </c>
      <c r="N13" s="22">
        <f t="shared" si="0"/>
        <v>2544.8</v>
      </c>
      <c r="O13" s="22">
        <f t="shared" si="0"/>
        <v>1667.6999999999998</v>
      </c>
      <c r="P13" s="20"/>
      <c r="Q13" s="20"/>
      <c r="R13" s="23"/>
      <c r="S13" s="23"/>
      <c r="T13" s="23"/>
      <c r="U13" s="20"/>
      <c r="V13" s="20"/>
      <c r="W13" s="24"/>
    </row>
    <row r="14" spans="1:23" ht="26.25">
      <c r="A14" s="95" t="s">
        <v>167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1:23" s="49" customFormat="1" ht="21">
      <c r="A15" s="53">
        <v>1</v>
      </c>
      <c r="B15" s="54" t="s">
        <v>23</v>
      </c>
      <c r="C15" s="54">
        <v>5</v>
      </c>
      <c r="D15" s="54"/>
      <c r="E15" s="54">
        <v>85</v>
      </c>
      <c r="F15" s="54">
        <v>5</v>
      </c>
      <c r="G15" s="54">
        <v>8</v>
      </c>
      <c r="H15" s="54">
        <v>0</v>
      </c>
      <c r="I15" s="54">
        <v>1974</v>
      </c>
      <c r="J15" s="54">
        <v>4598.5</v>
      </c>
      <c r="K15" s="54">
        <v>4134.98</v>
      </c>
      <c r="L15" s="54">
        <v>1013.7</v>
      </c>
      <c r="M15" s="54">
        <v>914.1</v>
      </c>
      <c r="N15" s="54">
        <v>1013.7</v>
      </c>
      <c r="O15" s="54">
        <v>454.4</v>
      </c>
      <c r="P15" s="54">
        <v>270</v>
      </c>
      <c r="Q15" s="54">
        <v>1165</v>
      </c>
      <c r="R15" s="54" t="s">
        <v>24</v>
      </c>
      <c r="S15" s="54" t="s">
        <v>25</v>
      </c>
      <c r="T15" s="54" t="s">
        <v>26</v>
      </c>
      <c r="U15" s="54" t="s">
        <v>27</v>
      </c>
      <c r="V15" s="54" t="s">
        <v>28</v>
      </c>
      <c r="W15" s="54" t="s">
        <v>29</v>
      </c>
    </row>
    <row r="16" spans="1:23" s="49" customFormat="1" ht="21">
      <c r="A16" s="55">
        <v>2</v>
      </c>
      <c r="B16" s="56" t="s">
        <v>30</v>
      </c>
      <c r="C16" s="57">
        <v>5</v>
      </c>
      <c r="D16" s="57"/>
      <c r="E16" s="57">
        <v>50</v>
      </c>
      <c r="F16" s="57">
        <v>0</v>
      </c>
      <c r="G16" s="57">
        <v>4</v>
      </c>
      <c r="H16" s="57">
        <v>0</v>
      </c>
      <c r="I16" s="57">
        <v>1977</v>
      </c>
      <c r="J16" s="57">
        <v>2444.8</v>
      </c>
      <c r="K16" s="57">
        <v>2195.66</v>
      </c>
      <c r="L16" s="57">
        <v>534.9</v>
      </c>
      <c r="M16" s="57">
        <v>481.2</v>
      </c>
      <c r="N16" s="57">
        <v>535.6</v>
      </c>
      <c r="O16" s="57">
        <v>245.3</v>
      </c>
      <c r="P16" s="57">
        <v>328</v>
      </c>
      <c r="Q16" s="57">
        <v>301</v>
      </c>
      <c r="R16" s="54" t="s">
        <v>24</v>
      </c>
      <c r="S16" s="54" t="s">
        <v>25</v>
      </c>
      <c r="T16" s="54" t="s">
        <v>26</v>
      </c>
      <c r="U16" s="57" t="s">
        <v>31</v>
      </c>
      <c r="V16" s="58" t="s">
        <v>32</v>
      </c>
      <c r="W16" s="59" t="s">
        <v>29</v>
      </c>
    </row>
    <row r="17" spans="1:23" s="49" customFormat="1" ht="21">
      <c r="A17" s="55">
        <v>3</v>
      </c>
      <c r="B17" s="56" t="s">
        <v>33</v>
      </c>
      <c r="C17" s="57">
        <v>5</v>
      </c>
      <c r="D17" s="57"/>
      <c r="E17" s="57">
        <v>50</v>
      </c>
      <c r="F17" s="57">
        <v>0</v>
      </c>
      <c r="G17" s="57">
        <v>4</v>
      </c>
      <c r="H17" s="57">
        <v>0</v>
      </c>
      <c r="I17" s="57">
        <v>1977</v>
      </c>
      <c r="J17" s="57">
        <v>2435.7</v>
      </c>
      <c r="K17" s="57">
        <v>2190.24</v>
      </c>
      <c r="L17" s="57">
        <v>534.9</v>
      </c>
      <c r="M17" s="57">
        <v>480.4</v>
      </c>
      <c r="N17" s="57">
        <v>536.4</v>
      </c>
      <c r="O17" s="57">
        <v>234.3</v>
      </c>
      <c r="P17" s="57">
        <v>305</v>
      </c>
      <c r="Q17" s="57">
        <v>242</v>
      </c>
      <c r="R17" s="54" t="s">
        <v>24</v>
      </c>
      <c r="S17" s="54" t="s">
        <v>25</v>
      </c>
      <c r="T17" s="54" t="s">
        <v>26</v>
      </c>
      <c r="U17" s="57" t="s">
        <v>27</v>
      </c>
      <c r="V17" s="58" t="s">
        <v>34</v>
      </c>
      <c r="W17" s="59" t="s">
        <v>29</v>
      </c>
    </row>
    <row r="18" spans="1:23" s="49" customFormat="1" ht="21">
      <c r="A18" s="55">
        <v>4</v>
      </c>
      <c r="B18" s="54" t="s">
        <v>35</v>
      </c>
      <c r="C18" s="57">
        <v>5</v>
      </c>
      <c r="D18" s="57"/>
      <c r="E18" s="57">
        <v>50</v>
      </c>
      <c r="F18" s="57">
        <v>0</v>
      </c>
      <c r="G18" s="57">
        <v>4</v>
      </c>
      <c r="H18" s="57">
        <v>0</v>
      </c>
      <c r="I18" s="57">
        <v>1979</v>
      </c>
      <c r="J18" s="57">
        <v>2444.3</v>
      </c>
      <c r="K18" s="57">
        <v>2196.03</v>
      </c>
      <c r="L18" s="57">
        <v>531.3</v>
      </c>
      <c r="M18" s="57">
        <v>478.8</v>
      </c>
      <c r="N18" s="57">
        <v>534.8</v>
      </c>
      <c r="O18" s="57">
        <v>240.2</v>
      </c>
      <c r="P18" s="57">
        <v>361</v>
      </c>
      <c r="Q18" s="57">
        <v>213</v>
      </c>
      <c r="R18" s="54" t="s">
        <v>24</v>
      </c>
      <c r="S18" s="54" t="s">
        <v>25</v>
      </c>
      <c r="T18" s="54" t="s">
        <v>26</v>
      </c>
      <c r="U18" s="57" t="s">
        <v>27</v>
      </c>
      <c r="V18" s="58" t="s">
        <v>36</v>
      </c>
      <c r="W18" s="59" t="s">
        <v>29</v>
      </c>
    </row>
    <row r="19" spans="1:23" s="25" customFormat="1" ht="21">
      <c r="A19" s="26"/>
      <c r="B19" s="27"/>
      <c r="C19" s="28"/>
      <c r="D19" s="28"/>
      <c r="E19" s="29">
        <f>SUM(E15:E18)</f>
        <v>235</v>
      </c>
      <c r="F19" s="29">
        <f>SUM(F15:F18)</f>
        <v>5</v>
      </c>
      <c r="G19" s="29">
        <f>SUM(G15:G18)</f>
        <v>20</v>
      </c>
      <c r="H19" s="29">
        <f>SUM(H15:H18)</f>
        <v>0</v>
      </c>
      <c r="I19" s="28"/>
      <c r="J19" s="29">
        <f aca="true" t="shared" si="1" ref="J19:O19">SUM(J15:J18)</f>
        <v>11923.3</v>
      </c>
      <c r="K19" s="29">
        <f t="shared" si="1"/>
        <v>10716.91</v>
      </c>
      <c r="L19" s="29">
        <f t="shared" si="1"/>
        <v>2614.8</v>
      </c>
      <c r="M19" s="29">
        <f t="shared" si="1"/>
        <v>2354.5</v>
      </c>
      <c r="N19" s="29">
        <f t="shared" si="1"/>
        <v>2620.5</v>
      </c>
      <c r="O19" s="29">
        <f t="shared" si="1"/>
        <v>1174.2</v>
      </c>
      <c r="P19" s="27"/>
      <c r="Q19" s="27"/>
      <c r="R19" s="27"/>
      <c r="S19" s="27"/>
      <c r="T19" s="27"/>
      <c r="U19" s="28"/>
      <c r="V19" s="28"/>
      <c r="W19" s="30"/>
    </row>
    <row r="20" spans="1:23" ht="26.25">
      <c r="A20" s="97" t="s">
        <v>168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</row>
    <row r="21" spans="1:23" s="49" customFormat="1" ht="21">
      <c r="A21" s="55">
        <v>1</v>
      </c>
      <c r="B21" s="54" t="s">
        <v>37</v>
      </c>
      <c r="C21" s="57">
        <v>5</v>
      </c>
      <c r="D21" s="57"/>
      <c r="E21" s="57">
        <v>50</v>
      </c>
      <c r="F21" s="57">
        <v>0</v>
      </c>
      <c r="G21" s="57">
        <v>4</v>
      </c>
      <c r="H21" s="57">
        <v>0</v>
      </c>
      <c r="I21" s="57">
        <v>1977</v>
      </c>
      <c r="J21" s="57">
        <v>2392.02</v>
      </c>
      <c r="K21" s="57">
        <v>2172.96</v>
      </c>
      <c r="L21" s="57">
        <v>533</v>
      </c>
      <c r="M21" s="57">
        <v>476</v>
      </c>
      <c r="N21" s="57">
        <v>536</v>
      </c>
      <c r="O21" s="57">
        <v>235.2</v>
      </c>
      <c r="P21" s="57">
        <v>374</v>
      </c>
      <c r="Q21" s="57">
        <v>323</v>
      </c>
      <c r="R21" s="54" t="s">
        <v>24</v>
      </c>
      <c r="S21" s="54" t="s">
        <v>25</v>
      </c>
      <c r="T21" s="54" t="s">
        <v>26</v>
      </c>
      <c r="U21" s="57" t="s">
        <v>27</v>
      </c>
      <c r="V21" s="58" t="s">
        <v>38</v>
      </c>
      <c r="W21" s="59" t="s">
        <v>29</v>
      </c>
    </row>
    <row r="22" spans="1:23" s="49" customFormat="1" ht="21">
      <c r="A22" s="55">
        <v>2</v>
      </c>
      <c r="B22" s="54" t="s">
        <v>39</v>
      </c>
      <c r="C22" s="54">
        <v>5</v>
      </c>
      <c r="D22" s="57"/>
      <c r="E22" s="57">
        <v>50</v>
      </c>
      <c r="F22" s="57">
        <v>0</v>
      </c>
      <c r="G22" s="57">
        <v>4</v>
      </c>
      <c r="H22" s="57">
        <v>0</v>
      </c>
      <c r="I22" s="57">
        <v>1976</v>
      </c>
      <c r="J22" s="57">
        <v>2394.32</v>
      </c>
      <c r="K22" s="57">
        <v>2166.82</v>
      </c>
      <c r="L22" s="57">
        <v>533</v>
      </c>
      <c r="M22" s="57">
        <v>476</v>
      </c>
      <c r="N22" s="57">
        <v>536</v>
      </c>
      <c r="O22" s="57">
        <v>226.42</v>
      </c>
      <c r="P22" s="57">
        <v>308</v>
      </c>
      <c r="Q22" s="57">
        <v>287</v>
      </c>
      <c r="R22" s="54" t="s">
        <v>24</v>
      </c>
      <c r="S22" s="54" t="s">
        <v>25</v>
      </c>
      <c r="T22" s="54" t="s">
        <v>26</v>
      </c>
      <c r="U22" s="57" t="s">
        <v>27</v>
      </c>
      <c r="V22" s="58" t="s">
        <v>40</v>
      </c>
      <c r="W22" s="59" t="s">
        <v>29</v>
      </c>
    </row>
    <row r="23" spans="1:23" s="25" customFormat="1" ht="21">
      <c r="A23" s="31"/>
      <c r="B23" s="27"/>
      <c r="C23" s="27"/>
      <c r="D23" s="32"/>
      <c r="E23" s="33">
        <f>SUM(E21:E22)</f>
        <v>100</v>
      </c>
      <c r="F23" s="33">
        <f>SUM(F21:F22)</f>
        <v>0</v>
      </c>
      <c r="G23" s="33">
        <f>SUM(G21:G22)</f>
        <v>8</v>
      </c>
      <c r="H23" s="33">
        <f>SUM(H21:H22)</f>
        <v>0</v>
      </c>
      <c r="I23" s="33"/>
      <c r="J23" s="33">
        <f aca="true" t="shared" si="2" ref="J23:O23">SUM(J21:J22)</f>
        <v>4786.34</v>
      </c>
      <c r="K23" s="33">
        <f t="shared" si="2"/>
        <v>4339.780000000001</v>
      </c>
      <c r="L23" s="33">
        <f t="shared" si="2"/>
        <v>1066</v>
      </c>
      <c r="M23" s="33">
        <f t="shared" si="2"/>
        <v>952</v>
      </c>
      <c r="N23" s="33">
        <f t="shared" si="2"/>
        <v>1072</v>
      </c>
      <c r="O23" s="33">
        <f t="shared" si="2"/>
        <v>461.62</v>
      </c>
      <c r="P23" s="33"/>
      <c r="Q23" s="33"/>
      <c r="R23" s="29"/>
      <c r="S23" s="29"/>
      <c r="T23" s="29"/>
      <c r="U23" s="33"/>
      <c r="V23" s="32"/>
      <c r="W23" s="34"/>
    </row>
    <row r="24" spans="1:23" ht="26.25">
      <c r="A24" s="100" t="s">
        <v>169</v>
      </c>
      <c r="B24" s="101"/>
      <c r="C24" s="101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</row>
    <row r="25" spans="1:23" s="49" customFormat="1" ht="21">
      <c r="A25" s="55">
        <v>1</v>
      </c>
      <c r="B25" s="54" t="s">
        <v>41</v>
      </c>
      <c r="C25" s="57">
        <v>5</v>
      </c>
      <c r="D25" s="57"/>
      <c r="E25" s="57">
        <v>70</v>
      </c>
      <c r="F25" s="57">
        <v>0</v>
      </c>
      <c r="G25" s="57">
        <v>6</v>
      </c>
      <c r="H25" s="57">
        <v>0</v>
      </c>
      <c r="I25" s="57">
        <v>1976</v>
      </c>
      <c r="J25" s="57">
        <v>3603.9</v>
      </c>
      <c r="K25" s="57">
        <v>3230.79</v>
      </c>
      <c r="L25" s="57">
        <v>779</v>
      </c>
      <c r="M25" s="57">
        <v>695.8</v>
      </c>
      <c r="N25" s="57">
        <v>727.7</v>
      </c>
      <c r="O25" s="57">
        <v>355.7</v>
      </c>
      <c r="P25" s="57">
        <v>655</v>
      </c>
      <c r="Q25" s="57">
        <v>529</v>
      </c>
      <c r="R25" s="54" t="s">
        <v>24</v>
      </c>
      <c r="S25" s="54" t="s">
        <v>25</v>
      </c>
      <c r="T25" s="54" t="s">
        <v>26</v>
      </c>
      <c r="U25" s="57" t="s">
        <v>31</v>
      </c>
      <c r="V25" s="58" t="s">
        <v>42</v>
      </c>
      <c r="W25" s="59" t="s">
        <v>29</v>
      </c>
    </row>
    <row r="26" spans="1:23" ht="26.25">
      <c r="A26" s="97" t="s">
        <v>170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</row>
    <row r="27" spans="1:23" s="49" customFormat="1" ht="21">
      <c r="A27" s="55">
        <v>1</v>
      </c>
      <c r="B27" s="54" t="s">
        <v>43</v>
      </c>
      <c r="C27" s="57">
        <v>5</v>
      </c>
      <c r="D27" s="57"/>
      <c r="E27" s="57">
        <v>69</v>
      </c>
      <c r="F27" s="57">
        <v>1</v>
      </c>
      <c r="G27" s="57">
        <v>6</v>
      </c>
      <c r="H27" s="57">
        <v>0</v>
      </c>
      <c r="I27" s="57">
        <v>1976</v>
      </c>
      <c r="J27" s="57">
        <v>3588.7</v>
      </c>
      <c r="K27" s="57">
        <v>3259.7</v>
      </c>
      <c r="L27" s="57">
        <v>772</v>
      </c>
      <c r="M27" s="57">
        <v>772</v>
      </c>
      <c r="N27" s="57">
        <v>727.7</v>
      </c>
      <c r="O27" s="57">
        <v>341.4</v>
      </c>
      <c r="P27" s="57">
        <v>515</v>
      </c>
      <c r="Q27" s="57">
        <v>245</v>
      </c>
      <c r="R27" s="54" t="s">
        <v>24</v>
      </c>
      <c r="S27" s="54" t="s">
        <v>25</v>
      </c>
      <c r="T27" s="54" t="s">
        <v>26</v>
      </c>
      <c r="U27" s="57" t="s">
        <v>27</v>
      </c>
      <c r="V27" s="58" t="s">
        <v>157</v>
      </c>
      <c r="W27" s="59" t="s">
        <v>29</v>
      </c>
    </row>
    <row r="28" spans="1:23" s="49" customFormat="1" ht="21">
      <c r="A28" s="60">
        <v>2</v>
      </c>
      <c r="B28" s="54" t="s">
        <v>44</v>
      </c>
      <c r="C28" s="54">
        <v>5</v>
      </c>
      <c r="D28" s="57"/>
      <c r="E28" s="57">
        <v>69</v>
      </c>
      <c r="F28" s="57">
        <v>1</v>
      </c>
      <c r="G28" s="57">
        <v>6</v>
      </c>
      <c r="H28" s="57">
        <v>0</v>
      </c>
      <c r="I28" s="57">
        <v>1976</v>
      </c>
      <c r="J28" s="57">
        <v>3601.5</v>
      </c>
      <c r="K28" s="57">
        <v>3194.55</v>
      </c>
      <c r="L28" s="57">
        <v>722</v>
      </c>
      <c r="M28" s="57">
        <v>717</v>
      </c>
      <c r="N28" s="57">
        <v>727.7</v>
      </c>
      <c r="O28" s="57">
        <v>333.1</v>
      </c>
      <c r="P28" s="57">
        <v>766</v>
      </c>
      <c r="Q28" s="57">
        <v>354</v>
      </c>
      <c r="R28" s="54" t="s">
        <v>24</v>
      </c>
      <c r="S28" s="54" t="s">
        <v>25</v>
      </c>
      <c r="T28" s="54" t="s">
        <v>26</v>
      </c>
      <c r="U28" s="57" t="s">
        <v>27</v>
      </c>
      <c r="V28" s="58" t="s">
        <v>158</v>
      </c>
      <c r="W28" s="59" t="s">
        <v>29</v>
      </c>
    </row>
    <row r="29" spans="1:23" s="25" customFormat="1" ht="21">
      <c r="A29" s="35"/>
      <c r="B29" s="27"/>
      <c r="C29" s="27"/>
      <c r="D29" s="32"/>
      <c r="E29" s="33">
        <f>SUM(E27:E28)</f>
        <v>138</v>
      </c>
      <c r="F29" s="33">
        <f>SUM(F27:F28)</f>
        <v>2</v>
      </c>
      <c r="G29" s="33">
        <f>SUM(G27:G28)</f>
        <v>12</v>
      </c>
      <c r="H29" s="33">
        <f>SUM(H27:H28)</f>
        <v>0</v>
      </c>
      <c r="I29" s="33"/>
      <c r="J29" s="33">
        <f aca="true" t="shared" si="3" ref="J29:O29">SUM(J27:J28)</f>
        <v>7190.2</v>
      </c>
      <c r="K29" s="33">
        <f t="shared" si="3"/>
        <v>6454.25</v>
      </c>
      <c r="L29" s="33">
        <f t="shared" si="3"/>
        <v>1494</v>
      </c>
      <c r="M29" s="33">
        <f t="shared" si="3"/>
        <v>1489</v>
      </c>
      <c r="N29" s="33">
        <f t="shared" si="3"/>
        <v>1455.4</v>
      </c>
      <c r="O29" s="33">
        <f t="shared" si="3"/>
        <v>674.5</v>
      </c>
      <c r="P29" s="33"/>
      <c r="Q29" s="33"/>
      <c r="R29" s="29"/>
      <c r="S29" s="29"/>
      <c r="T29" s="29"/>
      <c r="U29" s="33"/>
      <c r="V29" s="32"/>
      <c r="W29" s="34"/>
    </row>
    <row r="30" spans="1:23" ht="26.25">
      <c r="A30" s="100" t="s">
        <v>171</v>
      </c>
      <c r="B30" s="101"/>
      <c r="C30" s="101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9"/>
    </row>
    <row r="31" spans="1:23" s="49" customFormat="1" ht="21">
      <c r="A31" s="55">
        <v>1</v>
      </c>
      <c r="B31" s="54" t="s">
        <v>45</v>
      </c>
      <c r="C31" s="57">
        <v>5</v>
      </c>
      <c r="D31" s="57"/>
      <c r="E31" s="57">
        <v>90</v>
      </c>
      <c r="F31" s="57">
        <v>0</v>
      </c>
      <c r="G31" s="57">
        <v>8</v>
      </c>
      <c r="H31" s="57">
        <v>0</v>
      </c>
      <c r="I31" s="57">
        <v>1977</v>
      </c>
      <c r="J31" s="57">
        <v>4588.3</v>
      </c>
      <c r="K31" s="57">
        <v>4130.27</v>
      </c>
      <c r="L31" s="57">
        <v>1012.5</v>
      </c>
      <c r="M31" s="57">
        <v>914.5</v>
      </c>
      <c r="N31" s="57">
        <v>949</v>
      </c>
      <c r="O31" s="57">
        <v>442.6</v>
      </c>
      <c r="P31" s="57">
        <v>899</v>
      </c>
      <c r="Q31" s="57">
        <v>478</v>
      </c>
      <c r="R31" s="54" t="s">
        <v>24</v>
      </c>
      <c r="S31" s="54" t="s">
        <v>25</v>
      </c>
      <c r="T31" s="54" t="s">
        <v>26</v>
      </c>
      <c r="U31" s="57" t="s">
        <v>27</v>
      </c>
      <c r="V31" s="58" t="s">
        <v>165</v>
      </c>
      <c r="W31" s="59" t="s">
        <v>29</v>
      </c>
    </row>
    <row r="32" spans="1:23" s="49" customFormat="1" ht="21">
      <c r="A32" s="55">
        <v>2</v>
      </c>
      <c r="B32" s="54" t="s">
        <v>47</v>
      </c>
      <c r="C32" s="57">
        <v>5</v>
      </c>
      <c r="D32" s="57"/>
      <c r="E32" s="57">
        <v>50</v>
      </c>
      <c r="F32" s="57">
        <v>0</v>
      </c>
      <c r="G32" s="57">
        <v>4</v>
      </c>
      <c r="H32" s="57">
        <v>0</v>
      </c>
      <c r="I32" s="57">
        <v>1977</v>
      </c>
      <c r="J32" s="57">
        <v>2407.7</v>
      </c>
      <c r="K32" s="57">
        <v>2179.52</v>
      </c>
      <c r="L32" s="57">
        <v>535</v>
      </c>
      <c r="M32" s="57">
        <v>477.2</v>
      </c>
      <c r="N32" s="57">
        <v>496.2</v>
      </c>
      <c r="O32" s="57">
        <v>220.8</v>
      </c>
      <c r="P32" s="57">
        <v>1402</v>
      </c>
      <c r="Q32" s="57">
        <v>413</v>
      </c>
      <c r="R32" s="54" t="s">
        <v>24</v>
      </c>
      <c r="S32" s="54" t="s">
        <v>25</v>
      </c>
      <c r="T32" s="54" t="s">
        <v>26</v>
      </c>
      <c r="U32" s="57" t="s">
        <v>27</v>
      </c>
      <c r="V32" s="58" t="s">
        <v>48</v>
      </c>
      <c r="W32" s="59" t="s">
        <v>29</v>
      </c>
    </row>
    <row r="33" spans="1:23" s="25" customFormat="1" ht="21">
      <c r="A33" s="36"/>
      <c r="B33" s="29"/>
      <c r="C33" s="33"/>
      <c r="D33" s="33"/>
      <c r="E33" s="33">
        <f>SUM(E31:E32)</f>
        <v>140</v>
      </c>
      <c r="F33" s="33">
        <f>SUM(F31:F32)</f>
        <v>0</v>
      </c>
      <c r="G33" s="33">
        <f>SUM(G31:G32)</f>
        <v>12</v>
      </c>
      <c r="H33" s="33">
        <f>SUM(H31:H32)</f>
        <v>0</v>
      </c>
      <c r="I33" s="33"/>
      <c r="J33" s="33">
        <f aca="true" t="shared" si="4" ref="J33:O33">SUM(J31:J32)</f>
        <v>6996</v>
      </c>
      <c r="K33" s="33">
        <f t="shared" si="4"/>
        <v>6309.790000000001</v>
      </c>
      <c r="L33" s="33">
        <f t="shared" si="4"/>
        <v>1547.5</v>
      </c>
      <c r="M33" s="33">
        <f t="shared" si="4"/>
        <v>1391.7</v>
      </c>
      <c r="N33" s="33">
        <f t="shared" si="4"/>
        <v>1445.2</v>
      </c>
      <c r="O33" s="33">
        <f t="shared" si="4"/>
        <v>663.4000000000001</v>
      </c>
      <c r="P33" s="33"/>
      <c r="Q33" s="33"/>
      <c r="R33" s="29"/>
      <c r="S33" s="29"/>
      <c r="T33" s="29"/>
      <c r="U33" s="33"/>
      <c r="V33" s="32"/>
      <c r="W33" s="34"/>
    </row>
    <row r="34" spans="1:23" ht="26.25">
      <c r="A34" s="97" t="s">
        <v>172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</row>
    <row r="35" spans="1:23" s="49" customFormat="1" ht="21">
      <c r="A35" s="55">
        <v>1</v>
      </c>
      <c r="B35" s="54" t="s">
        <v>49</v>
      </c>
      <c r="C35" s="57">
        <v>5</v>
      </c>
      <c r="D35" s="57"/>
      <c r="E35" s="57">
        <v>50</v>
      </c>
      <c r="F35" s="57">
        <v>0</v>
      </c>
      <c r="G35" s="57">
        <v>4</v>
      </c>
      <c r="H35" s="57">
        <v>0</v>
      </c>
      <c r="I35" s="57">
        <v>1975</v>
      </c>
      <c r="J35" s="57">
        <v>2435.3</v>
      </c>
      <c r="K35" s="57">
        <v>2194.44</v>
      </c>
      <c r="L35" s="57">
        <v>536.4</v>
      </c>
      <c r="M35" s="57">
        <v>479.1</v>
      </c>
      <c r="N35" s="57">
        <v>496.2</v>
      </c>
      <c r="O35" s="57">
        <v>236.8</v>
      </c>
      <c r="P35" s="57">
        <v>470</v>
      </c>
      <c r="Q35" s="57">
        <v>495</v>
      </c>
      <c r="R35" s="54" t="s">
        <v>24</v>
      </c>
      <c r="S35" s="54" t="s">
        <v>25</v>
      </c>
      <c r="T35" s="54" t="s">
        <v>26</v>
      </c>
      <c r="U35" s="57" t="s">
        <v>31</v>
      </c>
      <c r="V35" s="58" t="s">
        <v>159</v>
      </c>
      <c r="W35" s="59" t="s">
        <v>29</v>
      </c>
    </row>
    <row r="36" spans="1:23" s="49" customFormat="1" ht="21">
      <c r="A36" s="55">
        <v>2</v>
      </c>
      <c r="B36" s="54" t="s">
        <v>50</v>
      </c>
      <c r="C36" s="57">
        <v>5</v>
      </c>
      <c r="D36" s="57"/>
      <c r="E36" s="57">
        <v>50</v>
      </c>
      <c r="F36" s="57">
        <v>0</v>
      </c>
      <c r="G36" s="57">
        <v>4</v>
      </c>
      <c r="H36" s="57">
        <v>0</v>
      </c>
      <c r="I36" s="57">
        <v>1975</v>
      </c>
      <c r="J36" s="57">
        <v>2432.3</v>
      </c>
      <c r="K36" s="57">
        <v>2183.22</v>
      </c>
      <c r="L36" s="57">
        <v>535</v>
      </c>
      <c r="M36" s="57">
        <v>479.1</v>
      </c>
      <c r="N36" s="57">
        <v>496.2</v>
      </c>
      <c r="O36" s="57">
        <v>234.4</v>
      </c>
      <c r="P36" s="57">
        <v>470</v>
      </c>
      <c r="Q36" s="57">
        <v>495</v>
      </c>
      <c r="R36" s="54" t="s">
        <v>24</v>
      </c>
      <c r="S36" s="54" t="s">
        <v>25</v>
      </c>
      <c r="T36" s="54" t="s">
        <v>26</v>
      </c>
      <c r="U36" s="57" t="s">
        <v>27</v>
      </c>
      <c r="V36" s="58" t="s">
        <v>160</v>
      </c>
      <c r="W36" s="59" t="s">
        <v>29</v>
      </c>
    </row>
    <row r="37" spans="1:23" s="49" customFormat="1" ht="21">
      <c r="A37" s="55">
        <v>3</v>
      </c>
      <c r="B37" s="54" t="s">
        <v>51</v>
      </c>
      <c r="C37" s="57">
        <v>5</v>
      </c>
      <c r="D37" s="57"/>
      <c r="E37" s="57">
        <v>50</v>
      </c>
      <c r="F37" s="57">
        <v>0</v>
      </c>
      <c r="G37" s="57">
        <v>4</v>
      </c>
      <c r="H37" s="57">
        <v>0</v>
      </c>
      <c r="I37" s="57">
        <v>1975</v>
      </c>
      <c r="J37" s="57">
        <v>2407.8</v>
      </c>
      <c r="K37" s="57">
        <v>2192.4</v>
      </c>
      <c r="L37" s="57">
        <v>533.9</v>
      </c>
      <c r="M37" s="57">
        <v>487</v>
      </c>
      <c r="N37" s="57">
        <v>496.2</v>
      </c>
      <c r="O37" s="57">
        <v>220</v>
      </c>
      <c r="P37" s="57">
        <v>573</v>
      </c>
      <c r="Q37" s="57">
        <v>309</v>
      </c>
      <c r="R37" s="54" t="s">
        <v>24</v>
      </c>
      <c r="S37" s="54" t="s">
        <v>25</v>
      </c>
      <c r="T37" s="54" t="s">
        <v>26</v>
      </c>
      <c r="U37" s="57" t="s">
        <v>27</v>
      </c>
      <c r="V37" s="58" t="s">
        <v>159</v>
      </c>
      <c r="W37" s="59" t="s">
        <v>29</v>
      </c>
    </row>
    <row r="38" spans="1:23" s="49" customFormat="1" ht="21">
      <c r="A38" s="55">
        <v>4</v>
      </c>
      <c r="B38" s="54" t="s">
        <v>52</v>
      </c>
      <c r="C38" s="57">
        <v>5</v>
      </c>
      <c r="D38" s="57"/>
      <c r="E38" s="57">
        <v>50</v>
      </c>
      <c r="F38" s="57">
        <v>0</v>
      </c>
      <c r="G38" s="57">
        <v>4</v>
      </c>
      <c r="H38" s="57">
        <v>0</v>
      </c>
      <c r="I38" s="57">
        <v>1975</v>
      </c>
      <c r="J38" s="57">
        <v>2402.9</v>
      </c>
      <c r="K38" s="57">
        <v>2163.74</v>
      </c>
      <c r="L38" s="57">
        <v>533.9</v>
      </c>
      <c r="M38" s="57">
        <v>473.7</v>
      </c>
      <c r="N38" s="57">
        <v>496.2</v>
      </c>
      <c r="O38" s="57">
        <v>235.4</v>
      </c>
      <c r="P38" s="57">
        <v>495</v>
      </c>
      <c r="Q38" s="57">
        <v>299</v>
      </c>
      <c r="R38" s="54" t="s">
        <v>24</v>
      </c>
      <c r="S38" s="54" t="s">
        <v>25</v>
      </c>
      <c r="T38" s="54" t="s">
        <v>26</v>
      </c>
      <c r="U38" s="57" t="s">
        <v>27</v>
      </c>
      <c r="V38" s="58" t="s">
        <v>159</v>
      </c>
      <c r="W38" s="59" t="s">
        <v>29</v>
      </c>
    </row>
    <row r="39" spans="1:23" s="13" customFormat="1" ht="18.75">
      <c r="A39" s="18"/>
      <c r="B39" s="14"/>
      <c r="C39" s="16"/>
      <c r="D39" s="16"/>
      <c r="E39" s="16">
        <f>SUM(E35:E38)</f>
        <v>200</v>
      </c>
      <c r="F39" s="16">
        <f>SUM(F35:F38)</f>
        <v>0</v>
      </c>
      <c r="G39" s="16">
        <f>SUM(G35:G38)</f>
        <v>16</v>
      </c>
      <c r="H39" s="16">
        <f>SUM(H35:H38)</f>
        <v>0</v>
      </c>
      <c r="I39" s="16"/>
      <c r="J39" s="16">
        <f aca="true" t="shared" si="5" ref="J39:O39">SUM(J35:J38)</f>
        <v>9678.300000000001</v>
      </c>
      <c r="K39" s="16">
        <f t="shared" si="5"/>
        <v>8733.8</v>
      </c>
      <c r="L39" s="16">
        <f t="shared" si="5"/>
        <v>2139.2000000000003</v>
      </c>
      <c r="M39" s="16">
        <f t="shared" si="5"/>
        <v>1918.9</v>
      </c>
      <c r="N39" s="16">
        <f t="shared" si="5"/>
        <v>1984.8</v>
      </c>
      <c r="O39" s="16">
        <f t="shared" si="5"/>
        <v>926.6</v>
      </c>
      <c r="P39" s="16"/>
      <c r="Q39" s="16"/>
      <c r="R39" s="14"/>
      <c r="S39" s="14"/>
      <c r="T39" s="14"/>
      <c r="U39" s="16"/>
      <c r="V39" s="15"/>
      <c r="W39" s="17"/>
    </row>
    <row r="40" spans="1:23" ht="26.25">
      <c r="A40" s="97" t="s">
        <v>173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</row>
    <row r="41" spans="1:23" s="49" customFormat="1" ht="21">
      <c r="A41" s="55">
        <v>1</v>
      </c>
      <c r="B41" s="54" t="s">
        <v>53</v>
      </c>
      <c r="C41" s="57">
        <v>5</v>
      </c>
      <c r="D41" s="57"/>
      <c r="E41" s="57">
        <v>50</v>
      </c>
      <c r="F41" s="57">
        <v>0</v>
      </c>
      <c r="G41" s="57">
        <v>4</v>
      </c>
      <c r="H41" s="57">
        <v>0</v>
      </c>
      <c r="I41" s="57">
        <v>1974</v>
      </c>
      <c r="J41" s="57">
        <v>2403.56</v>
      </c>
      <c r="K41" s="57">
        <v>2185.63</v>
      </c>
      <c r="L41" s="57">
        <v>533.9</v>
      </c>
      <c r="M41" s="57">
        <v>487.8</v>
      </c>
      <c r="N41" s="57">
        <v>496.2</v>
      </c>
      <c r="O41" s="57">
        <v>216.7</v>
      </c>
      <c r="P41" s="57">
        <v>277</v>
      </c>
      <c r="Q41" s="57">
        <v>221</v>
      </c>
      <c r="R41" s="54" t="s">
        <v>24</v>
      </c>
      <c r="S41" s="54" t="s">
        <v>25</v>
      </c>
      <c r="T41" s="54" t="s">
        <v>26</v>
      </c>
      <c r="U41" s="57" t="s">
        <v>27</v>
      </c>
      <c r="V41" s="58" t="s">
        <v>54</v>
      </c>
      <c r="W41" s="59" t="s">
        <v>29</v>
      </c>
    </row>
    <row r="42" spans="1:23" s="49" customFormat="1" ht="21">
      <c r="A42" s="55">
        <v>2</v>
      </c>
      <c r="B42" s="54" t="s">
        <v>55</v>
      </c>
      <c r="C42" s="57">
        <v>5</v>
      </c>
      <c r="D42" s="57"/>
      <c r="E42" s="57">
        <v>90</v>
      </c>
      <c r="F42" s="57">
        <v>0</v>
      </c>
      <c r="G42" s="57">
        <v>8</v>
      </c>
      <c r="H42" s="57">
        <v>0</v>
      </c>
      <c r="I42" s="57">
        <v>1974</v>
      </c>
      <c r="J42" s="57">
        <v>4536.7</v>
      </c>
      <c r="K42" s="57">
        <v>4083</v>
      </c>
      <c r="L42" s="57">
        <v>1015.6</v>
      </c>
      <c r="M42" s="57">
        <v>906.6</v>
      </c>
      <c r="N42" s="57">
        <v>949</v>
      </c>
      <c r="O42" s="57">
        <v>440.1</v>
      </c>
      <c r="P42" s="57">
        <v>528</v>
      </c>
      <c r="Q42" s="57">
        <v>450</v>
      </c>
      <c r="R42" s="54" t="s">
        <v>24</v>
      </c>
      <c r="S42" s="54" t="s">
        <v>25</v>
      </c>
      <c r="T42" s="54" t="s">
        <v>26</v>
      </c>
      <c r="U42" s="57" t="s">
        <v>31</v>
      </c>
      <c r="V42" s="58" t="s">
        <v>56</v>
      </c>
      <c r="W42" s="59" t="s">
        <v>29</v>
      </c>
    </row>
    <row r="43" spans="1:23" s="25" customFormat="1" ht="21">
      <c r="A43" s="36"/>
      <c r="B43" s="29"/>
      <c r="C43" s="33"/>
      <c r="D43" s="33"/>
      <c r="E43" s="33">
        <f>SUM(E41:E42)</f>
        <v>140</v>
      </c>
      <c r="F43" s="33">
        <f>SUM(F41:F42)</f>
        <v>0</v>
      </c>
      <c r="G43" s="33">
        <f>SUM(G41:G42)</f>
        <v>12</v>
      </c>
      <c r="H43" s="33">
        <f>SUM(H41:H42)</f>
        <v>0</v>
      </c>
      <c r="I43" s="33"/>
      <c r="J43" s="33">
        <f aca="true" t="shared" si="6" ref="J43:O43">SUM(J41:J42)</f>
        <v>6940.26</v>
      </c>
      <c r="K43" s="33">
        <f t="shared" si="6"/>
        <v>6268.63</v>
      </c>
      <c r="L43" s="33">
        <f t="shared" si="6"/>
        <v>1549.5</v>
      </c>
      <c r="M43" s="33">
        <f t="shared" si="6"/>
        <v>1394.4</v>
      </c>
      <c r="N43" s="33">
        <f t="shared" si="6"/>
        <v>1445.2</v>
      </c>
      <c r="O43" s="33">
        <f t="shared" si="6"/>
        <v>656.8</v>
      </c>
      <c r="P43" s="33"/>
      <c r="Q43" s="33"/>
      <c r="R43" s="29"/>
      <c r="S43" s="29"/>
      <c r="T43" s="29"/>
      <c r="U43" s="33"/>
      <c r="V43" s="32"/>
      <c r="W43" s="34"/>
    </row>
    <row r="44" spans="1:23" ht="26.25">
      <c r="A44" s="97" t="s">
        <v>174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</row>
    <row r="45" spans="1:23" s="49" customFormat="1" ht="21">
      <c r="A45" s="55">
        <v>1</v>
      </c>
      <c r="B45" s="54" t="s">
        <v>57</v>
      </c>
      <c r="C45" s="57">
        <v>5</v>
      </c>
      <c r="D45" s="57"/>
      <c r="E45" s="57">
        <v>50</v>
      </c>
      <c r="F45" s="57">
        <v>0</v>
      </c>
      <c r="G45" s="57">
        <v>4</v>
      </c>
      <c r="H45" s="57">
        <v>0</v>
      </c>
      <c r="I45" s="57">
        <v>1978</v>
      </c>
      <c r="J45" s="57">
        <v>2387.4</v>
      </c>
      <c r="K45" s="57">
        <v>2115.15</v>
      </c>
      <c r="L45" s="57">
        <v>531.4</v>
      </c>
      <c r="M45" s="57">
        <v>469.4</v>
      </c>
      <c r="N45" s="57">
        <v>493.8</v>
      </c>
      <c r="O45" s="57">
        <v>210.1</v>
      </c>
      <c r="P45" s="57">
        <v>556</v>
      </c>
      <c r="Q45" s="57">
        <v>356</v>
      </c>
      <c r="R45" s="54" t="s">
        <v>24</v>
      </c>
      <c r="S45" s="54" t="s">
        <v>25</v>
      </c>
      <c r="T45" s="54" t="s">
        <v>26</v>
      </c>
      <c r="U45" s="57" t="s">
        <v>27</v>
      </c>
      <c r="V45" s="58" t="s">
        <v>58</v>
      </c>
      <c r="W45" s="59" t="s">
        <v>29</v>
      </c>
    </row>
    <row r="46" spans="1:23" ht="26.25">
      <c r="A46" s="97" t="s">
        <v>175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</row>
    <row r="47" spans="1:23" s="49" customFormat="1" ht="21">
      <c r="A47" s="55">
        <v>1</v>
      </c>
      <c r="B47" s="54" t="s">
        <v>59</v>
      </c>
      <c r="C47" s="57">
        <v>5</v>
      </c>
      <c r="D47" s="57"/>
      <c r="E47" s="57">
        <v>50</v>
      </c>
      <c r="F47" s="57">
        <v>0</v>
      </c>
      <c r="G47" s="57">
        <v>4</v>
      </c>
      <c r="H47" s="57">
        <v>0</v>
      </c>
      <c r="I47" s="57">
        <v>1977</v>
      </c>
      <c r="J47" s="57">
        <v>2413.31</v>
      </c>
      <c r="K47" s="57">
        <v>2188.52</v>
      </c>
      <c r="L47" s="57">
        <v>533</v>
      </c>
      <c r="M47" s="57">
        <v>476</v>
      </c>
      <c r="N47" s="57">
        <v>495.4</v>
      </c>
      <c r="O47" s="57">
        <v>235.24</v>
      </c>
      <c r="P47" s="57">
        <v>342</v>
      </c>
      <c r="Q47" s="57">
        <v>276</v>
      </c>
      <c r="R47" s="54" t="s">
        <v>24</v>
      </c>
      <c r="S47" s="54" t="s">
        <v>25</v>
      </c>
      <c r="T47" s="54" t="s">
        <v>26</v>
      </c>
      <c r="U47" s="57" t="s">
        <v>27</v>
      </c>
      <c r="V47" s="58" t="s">
        <v>60</v>
      </c>
      <c r="W47" s="59" t="s">
        <v>29</v>
      </c>
    </row>
    <row r="48" spans="1:23" s="49" customFormat="1" ht="21">
      <c r="A48" s="55">
        <v>2</v>
      </c>
      <c r="B48" s="54" t="s">
        <v>61</v>
      </c>
      <c r="C48" s="57">
        <v>5</v>
      </c>
      <c r="D48" s="57"/>
      <c r="E48" s="57">
        <v>50</v>
      </c>
      <c r="F48" s="57">
        <v>1</v>
      </c>
      <c r="G48" s="57">
        <v>4</v>
      </c>
      <c r="H48" s="57">
        <v>0</v>
      </c>
      <c r="I48" s="57">
        <v>1977</v>
      </c>
      <c r="J48" s="57">
        <v>2409.5</v>
      </c>
      <c r="K48" s="57">
        <v>2165.14</v>
      </c>
      <c r="L48" s="57">
        <v>536</v>
      </c>
      <c r="M48" s="57">
        <v>478</v>
      </c>
      <c r="N48" s="57">
        <v>498</v>
      </c>
      <c r="O48" s="57">
        <v>228.42</v>
      </c>
      <c r="P48" s="57">
        <v>401</v>
      </c>
      <c r="Q48" s="57">
        <v>305</v>
      </c>
      <c r="R48" s="54" t="s">
        <v>24</v>
      </c>
      <c r="S48" s="54" t="s">
        <v>25</v>
      </c>
      <c r="T48" s="54" t="s">
        <v>26</v>
      </c>
      <c r="U48" s="57" t="s">
        <v>27</v>
      </c>
      <c r="V48" s="58" t="s">
        <v>161</v>
      </c>
      <c r="W48" s="59" t="s">
        <v>29</v>
      </c>
    </row>
    <row r="49" spans="1:23" s="49" customFormat="1" ht="21">
      <c r="A49" s="55">
        <v>3</v>
      </c>
      <c r="B49" s="54" t="s">
        <v>62</v>
      </c>
      <c r="C49" s="57">
        <v>5</v>
      </c>
      <c r="D49" s="57"/>
      <c r="E49" s="57">
        <v>50</v>
      </c>
      <c r="F49" s="57">
        <v>1</v>
      </c>
      <c r="G49" s="57">
        <v>4</v>
      </c>
      <c r="H49" s="57">
        <v>0</v>
      </c>
      <c r="I49" s="57">
        <v>1977</v>
      </c>
      <c r="J49" s="57">
        <v>2424.2</v>
      </c>
      <c r="K49" s="57">
        <v>2184.64</v>
      </c>
      <c r="L49" s="57">
        <v>533.9</v>
      </c>
      <c r="M49" s="57">
        <v>487</v>
      </c>
      <c r="N49" s="57">
        <v>496.2</v>
      </c>
      <c r="O49" s="57">
        <v>228.42</v>
      </c>
      <c r="P49" s="57">
        <v>385</v>
      </c>
      <c r="Q49" s="57">
        <v>305</v>
      </c>
      <c r="R49" s="54" t="s">
        <v>24</v>
      </c>
      <c r="S49" s="54" t="s">
        <v>25</v>
      </c>
      <c r="T49" s="54" t="s">
        <v>26</v>
      </c>
      <c r="U49" s="57" t="s">
        <v>27</v>
      </c>
      <c r="V49" s="58" t="s">
        <v>36</v>
      </c>
      <c r="W49" s="59" t="s">
        <v>29</v>
      </c>
    </row>
    <row r="50" spans="1:23" s="49" customFormat="1" ht="21">
      <c r="A50" s="55">
        <v>4</v>
      </c>
      <c r="B50" s="54" t="s">
        <v>63</v>
      </c>
      <c r="C50" s="57">
        <v>5</v>
      </c>
      <c r="D50" s="57"/>
      <c r="E50" s="57">
        <v>50</v>
      </c>
      <c r="F50" s="57">
        <v>0</v>
      </c>
      <c r="G50" s="57">
        <v>4</v>
      </c>
      <c r="H50" s="57">
        <v>0</v>
      </c>
      <c r="I50" s="57">
        <v>1977</v>
      </c>
      <c r="J50" s="57">
        <v>2423</v>
      </c>
      <c r="K50" s="57">
        <v>2176.1</v>
      </c>
      <c r="L50" s="57">
        <v>533.9</v>
      </c>
      <c r="M50" s="57">
        <v>487</v>
      </c>
      <c r="N50" s="57">
        <v>496.2</v>
      </c>
      <c r="O50" s="57">
        <v>231.83</v>
      </c>
      <c r="P50" s="57">
        <v>354</v>
      </c>
      <c r="Q50" s="57">
        <v>357</v>
      </c>
      <c r="R50" s="54" t="s">
        <v>24</v>
      </c>
      <c r="S50" s="54" t="s">
        <v>25</v>
      </c>
      <c r="T50" s="54" t="s">
        <v>26</v>
      </c>
      <c r="U50" s="57" t="s">
        <v>31</v>
      </c>
      <c r="V50" s="58" t="s">
        <v>64</v>
      </c>
      <c r="W50" s="59" t="s">
        <v>29</v>
      </c>
    </row>
    <row r="51" spans="1:23" s="25" customFormat="1" ht="21">
      <c r="A51" s="36"/>
      <c r="B51" s="29"/>
      <c r="C51" s="33"/>
      <c r="D51" s="33"/>
      <c r="E51" s="33">
        <f>SUM(E47:E50)</f>
        <v>200</v>
      </c>
      <c r="F51" s="33">
        <f>SUM(F47:F50)</f>
        <v>2</v>
      </c>
      <c r="G51" s="33">
        <f>SUM(G47:G50)</f>
        <v>16</v>
      </c>
      <c r="H51" s="33">
        <f>SUM(H47:H50)</f>
        <v>0</v>
      </c>
      <c r="I51" s="33"/>
      <c r="J51" s="33">
        <f aca="true" t="shared" si="7" ref="J51:O51">SUM(J47:J50)</f>
        <v>9670.009999999998</v>
      </c>
      <c r="K51" s="33">
        <f t="shared" si="7"/>
        <v>8714.4</v>
      </c>
      <c r="L51" s="33">
        <f t="shared" si="7"/>
        <v>2136.8</v>
      </c>
      <c r="M51" s="33">
        <f t="shared" si="7"/>
        <v>1928</v>
      </c>
      <c r="N51" s="33">
        <f t="shared" si="7"/>
        <v>1985.8</v>
      </c>
      <c r="O51" s="33">
        <f t="shared" si="7"/>
        <v>923.91</v>
      </c>
      <c r="P51" s="33"/>
      <c r="Q51" s="33"/>
      <c r="R51" s="29"/>
      <c r="S51" s="29"/>
      <c r="T51" s="29"/>
      <c r="U51" s="33"/>
      <c r="V51" s="32"/>
      <c r="W51" s="34"/>
    </row>
    <row r="52" spans="1:23" ht="26.25">
      <c r="A52" s="97" t="s">
        <v>176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9"/>
    </row>
    <row r="53" spans="1:23" s="49" customFormat="1" ht="21">
      <c r="A53" s="55">
        <v>1</v>
      </c>
      <c r="B53" s="54" t="s">
        <v>65</v>
      </c>
      <c r="C53" s="57">
        <v>5</v>
      </c>
      <c r="D53" s="57"/>
      <c r="E53" s="57">
        <v>90</v>
      </c>
      <c r="F53" s="57">
        <v>0</v>
      </c>
      <c r="G53" s="57">
        <v>8</v>
      </c>
      <c r="H53" s="57">
        <v>0</v>
      </c>
      <c r="I53" s="57">
        <v>1977</v>
      </c>
      <c r="J53" s="57">
        <v>4556.8</v>
      </c>
      <c r="K53" s="57">
        <v>4099.16</v>
      </c>
      <c r="L53" s="57">
        <v>1012.5</v>
      </c>
      <c r="M53" s="57">
        <v>914.5</v>
      </c>
      <c r="N53" s="57">
        <v>949</v>
      </c>
      <c r="O53" s="57">
        <v>434.93</v>
      </c>
      <c r="P53" s="57">
        <v>607</v>
      </c>
      <c r="Q53" s="57">
        <v>449</v>
      </c>
      <c r="R53" s="54" t="s">
        <v>24</v>
      </c>
      <c r="S53" s="54" t="s">
        <v>25</v>
      </c>
      <c r="T53" s="54" t="s">
        <v>26</v>
      </c>
      <c r="U53" s="57" t="s">
        <v>27</v>
      </c>
      <c r="V53" s="58" t="s">
        <v>66</v>
      </c>
      <c r="W53" s="59" t="s">
        <v>29</v>
      </c>
    </row>
    <row r="54" spans="1:23" ht="26.25">
      <c r="A54" s="97" t="s">
        <v>177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</row>
    <row r="55" spans="1:23" s="49" customFormat="1" ht="21">
      <c r="A55" s="55">
        <v>1</v>
      </c>
      <c r="B55" s="54" t="s">
        <v>67</v>
      </c>
      <c r="C55" s="57">
        <v>5</v>
      </c>
      <c r="D55" s="57"/>
      <c r="E55" s="57">
        <v>70</v>
      </c>
      <c r="F55" s="57">
        <v>1</v>
      </c>
      <c r="G55" s="57">
        <v>6</v>
      </c>
      <c r="H55" s="57">
        <v>0</v>
      </c>
      <c r="I55" s="57">
        <v>1978</v>
      </c>
      <c r="J55" s="57">
        <v>3491.7</v>
      </c>
      <c r="K55" s="57">
        <v>3140</v>
      </c>
      <c r="L55" s="57">
        <v>779</v>
      </c>
      <c r="M55" s="57">
        <v>695.9</v>
      </c>
      <c r="N55" s="57">
        <v>779.8</v>
      </c>
      <c r="O55" s="57">
        <v>326.58</v>
      </c>
      <c r="P55" s="57">
        <v>373</v>
      </c>
      <c r="Q55" s="57">
        <v>360</v>
      </c>
      <c r="R55" s="54" t="s">
        <v>24</v>
      </c>
      <c r="S55" s="54" t="s">
        <v>25</v>
      </c>
      <c r="T55" s="54" t="s">
        <v>26</v>
      </c>
      <c r="U55" s="57" t="s">
        <v>27</v>
      </c>
      <c r="V55" s="58" t="s">
        <v>68</v>
      </c>
      <c r="W55" s="59" t="s">
        <v>29</v>
      </c>
    </row>
    <row r="56" spans="1:23" s="49" customFormat="1" ht="21">
      <c r="A56" s="55">
        <v>2</v>
      </c>
      <c r="B56" s="54" t="s">
        <v>69</v>
      </c>
      <c r="C56" s="57">
        <v>5</v>
      </c>
      <c r="D56" s="57"/>
      <c r="E56" s="57">
        <v>70</v>
      </c>
      <c r="F56" s="57">
        <v>0</v>
      </c>
      <c r="G56" s="57">
        <v>6</v>
      </c>
      <c r="H56" s="57">
        <v>0</v>
      </c>
      <c r="I56" s="57">
        <v>1978</v>
      </c>
      <c r="J56" s="57">
        <v>3476.54</v>
      </c>
      <c r="K56" s="57">
        <v>3123.72</v>
      </c>
      <c r="L56" s="57">
        <v>779</v>
      </c>
      <c r="M56" s="57">
        <v>695.9</v>
      </c>
      <c r="N56" s="57">
        <v>727.7</v>
      </c>
      <c r="O56" s="57">
        <v>228.42</v>
      </c>
      <c r="P56" s="57">
        <v>415</v>
      </c>
      <c r="Q56" s="57">
        <v>355</v>
      </c>
      <c r="R56" s="54" t="s">
        <v>24</v>
      </c>
      <c r="S56" s="54" t="s">
        <v>25</v>
      </c>
      <c r="T56" s="54" t="s">
        <v>26</v>
      </c>
      <c r="U56" s="57" t="s">
        <v>27</v>
      </c>
      <c r="V56" s="58" t="s">
        <v>70</v>
      </c>
      <c r="W56" s="59" t="s">
        <v>29</v>
      </c>
    </row>
    <row r="57" spans="1:23" s="25" customFormat="1" ht="21">
      <c r="A57" s="36"/>
      <c r="B57" s="29"/>
      <c r="C57" s="33"/>
      <c r="D57" s="33"/>
      <c r="E57" s="33">
        <f>SUM(E55:E56)</f>
        <v>140</v>
      </c>
      <c r="F57" s="33">
        <f>SUM(F55:F56)</f>
        <v>1</v>
      </c>
      <c r="G57" s="33">
        <f>SUM(G55:G56)</f>
        <v>12</v>
      </c>
      <c r="H57" s="33">
        <f>SUM(H55:H56)</f>
        <v>0</v>
      </c>
      <c r="I57" s="33"/>
      <c r="J57" s="33">
        <f aca="true" t="shared" si="8" ref="J57:O57">SUM(J55:J56)</f>
        <v>6968.24</v>
      </c>
      <c r="K57" s="33">
        <f t="shared" si="8"/>
        <v>6263.719999999999</v>
      </c>
      <c r="L57" s="33">
        <f t="shared" si="8"/>
        <v>1558</v>
      </c>
      <c r="M57" s="33">
        <f t="shared" si="8"/>
        <v>1391.8</v>
      </c>
      <c r="N57" s="33">
        <f t="shared" si="8"/>
        <v>1507.5</v>
      </c>
      <c r="O57" s="33">
        <f t="shared" si="8"/>
        <v>555</v>
      </c>
      <c r="P57" s="33"/>
      <c r="Q57" s="33"/>
      <c r="R57" s="29"/>
      <c r="S57" s="29"/>
      <c r="T57" s="29"/>
      <c r="U57" s="33"/>
      <c r="V57" s="32"/>
      <c r="W57" s="34"/>
    </row>
    <row r="58" spans="1:23" ht="26.25">
      <c r="A58" s="97" t="s">
        <v>178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9"/>
    </row>
    <row r="59" spans="1:23" s="49" customFormat="1" ht="21">
      <c r="A59" s="55">
        <v>1</v>
      </c>
      <c r="B59" s="54" t="s">
        <v>71</v>
      </c>
      <c r="C59" s="57">
        <v>5</v>
      </c>
      <c r="D59" s="57"/>
      <c r="E59" s="57">
        <v>50</v>
      </c>
      <c r="F59" s="57">
        <v>0</v>
      </c>
      <c r="G59" s="57">
        <v>4</v>
      </c>
      <c r="H59" s="57">
        <v>0</v>
      </c>
      <c r="I59" s="57">
        <v>1978</v>
      </c>
      <c r="J59" s="57">
        <v>2463</v>
      </c>
      <c r="K59" s="57">
        <v>2198.46</v>
      </c>
      <c r="L59" s="57">
        <v>536</v>
      </c>
      <c r="M59" s="57">
        <v>480.8</v>
      </c>
      <c r="N59" s="57">
        <v>536</v>
      </c>
      <c r="O59" s="57">
        <v>228.42</v>
      </c>
      <c r="P59" s="57">
        <v>287</v>
      </c>
      <c r="Q59" s="57">
        <v>272</v>
      </c>
      <c r="R59" s="54" t="s">
        <v>24</v>
      </c>
      <c r="S59" s="54" t="s">
        <v>25</v>
      </c>
      <c r="T59" s="54" t="s">
        <v>26</v>
      </c>
      <c r="U59" s="57" t="s">
        <v>27</v>
      </c>
      <c r="V59" s="58" t="s">
        <v>40</v>
      </c>
      <c r="W59" s="59" t="s">
        <v>29</v>
      </c>
    </row>
    <row r="60" spans="1:23" ht="26.25">
      <c r="A60" s="97" t="s">
        <v>179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9"/>
    </row>
    <row r="61" spans="1:23" s="49" customFormat="1" ht="21">
      <c r="A61" s="55">
        <v>1</v>
      </c>
      <c r="B61" s="54" t="s">
        <v>73</v>
      </c>
      <c r="C61" s="57">
        <v>5</v>
      </c>
      <c r="D61" s="57"/>
      <c r="E61" s="57">
        <v>50</v>
      </c>
      <c r="F61" s="57">
        <v>0</v>
      </c>
      <c r="G61" s="57">
        <v>4</v>
      </c>
      <c r="H61" s="57">
        <v>0</v>
      </c>
      <c r="I61" s="57">
        <v>1978</v>
      </c>
      <c r="J61" s="57">
        <v>2454.76</v>
      </c>
      <c r="K61" s="57">
        <v>2193.74</v>
      </c>
      <c r="L61" s="57">
        <v>536</v>
      </c>
      <c r="M61" s="57">
        <v>480.3</v>
      </c>
      <c r="N61" s="57">
        <v>536</v>
      </c>
      <c r="O61" s="57">
        <v>230.83</v>
      </c>
      <c r="P61" s="57">
        <v>192</v>
      </c>
      <c r="Q61" s="57">
        <v>255</v>
      </c>
      <c r="R61" s="54" t="s">
        <v>24</v>
      </c>
      <c r="S61" s="54" t="s">
        <v>25</v>
      </c>
      <c r="T61" s="54" t="s">
        <v>26</v>
      </c>
      <c r="U61" s="57" t="s">
        <v>27</v>
      </c>
      <c r="V61" s="58" t="s">
        <v>74</v>
      </c>
      <c r="W61" s="59" t="s">
        <v>29</v>
      </c>
    </row>
    <row r="62" spans="1:23" s="49" customFormat="1" ht="21">
      <c r="A62" s="55">
        <v>2</v>
      </c>
      <c r="B62" s="54" t="s">
        <v>75</v>
      </c>
      <c r="C62" s="57">
        <v>5</v>
      </c>
      <c r="D62" s="57"/>
      <c r="E62" s="57">
        <v>90</v>
      </c>
      <c r="F62" s="57">
        <v>1</v>
      </c>
      <c r="G62" s="57">
        <v>8</v>
      </c>
      <c r="H62" s="57">
        <v>0</v>
      </c>
      <c r="I62" s="57">
        <v>1978</v>
      </c>
      <c r="J62" s="57">
        <v>4609.48</v>
      </c>
      <c r="K62" s="57">
        <v>4169.49</v>
      </c>
      <c r="L62" s="57">
        <v>1016</v>
      </c>
      <c r="M62" s="57">
        <v>916.3</v>
      </c>
      <c r="N62" s="57">
        <v>1019</v>
      </c>
      <c r="O62" s="57">
        <v>436.36</v>
      </c>
      <c r="P62" s="57">
        <v>493</v>
      </c>
      <c r="Q62" s="57">
        <v>503</v>
      </c>
      <c r="R62" s="54" t="s">
        <v>24</v>
      </c>
      <c r="S62" s="54" t="s">
        <v>25</v>
      </c>
      <c r="T62" s="54" t="s">
        <v>26</v>
      </c>
      <c r="U62" s="57" t="s">
        <v>27</v>
      </c>
      <c r="V62" s="58" t="s">
        <v>74</v>
      </c>
      <c r="W62" s="59" t="s">
        <v>29</v>
      </c>
    </row>
    <row r="63" spans="1:23" s="25" customFormat="1" ht="21">
      <c r="A63" s="36"/>
      <c r="B63" s="29"/>
      <c r="C63" s="33"/>
      <c r="D63" s="33"/>
      <c r="E63" s="33">
        <f>SUM(E61:E62)</f>
        <v>140</v>
      </c>
      <c r="F63" s="33">
        <f>SUM(F61:F62)</f>
        <v>1</v>
      </c>
      <c r="G63" s="33">
        <f>SUM(G61:G62)</f>
        <v>12</v>
      </c>
      <c r="H63" s="33">
        <f>SUM(H61:H62)</f>
        <v>0</v>
      </c>
      <c r="I63" s="33"/>
      <c r="J63" s="33">
        <f aca="true" t="shared" si="9" ref="J63:O63">SUM(J61:J62)</f>
        <v>7064.24</v>
      </c>
      <c r="K63" s="33">
        <f t="shared" si="9"/>
        <v>6363.23</v>
      </c>
      <c r="L63" s="33">
        <f t="shared" si="9"/>
        <v>1552</v>
      </c>
      <c r="M63" s="33">
        <f t="shared" si="9"/>
        <v>1396.6</v>
      </c>
      <c r="N63" s="33">
        <f t="shared" si="9"/>
        <v>1555</v>
      </c>
      <c r="O63" s="33">
        <f t="shared" si="9"/>
        <v>667.19</v>
      </c>
      <c r="P63" s="33"/>
      <c r="Q63" s="33"/>
      <c r="R63" s="29"/>
      <c r="S63" s="29"/>
      <c r="T63" s="29"/>
      <c r="U63" s="33"/>
      <c r="V63" s="32"/>
      <c r="W63" s="34"/>
    </row>
    <row r="64" spans="1:23" ht="26.25">
      <c r="A64" s="97" t="s">
        <v>180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</row>
    <row r="65" spans="1:23" s="49" customFormat="1" ht="21">
      <c r="A65" s="55">
        <v>1</v>
      </c>
      <c r="B65" s="54" t="s">
        <v>76</v>
      </c>
      <c r="C65" s="57">
        <v>5</v>
      </c>
      <c r="D65" s="57"/>
      <c r="E65" s="57">
        <v>90</v>
      </c>
      <c r="F65" s="57">
        <v>0</v>
      </c>
      <c r="G65" s="57">
        <v>8</v>
      </c>
      <c r="H65" s="57">
        <v>0</v>
      </c>
      <c r="I65" s="57">
        <v>1977</v>
      </c>
      <c r="J65" s="57">
        <v>4608.32</v>
      </c>
      <c r="K65" s="57">
        <v>4144.2</v>
      </c>
      <c r="L65" s="57">
        <v>1012.5</v>
      </c>
      <c r="M65" s="57">
        <v>914.5</v>
      </c>
      <c r="N65" s="57">
        <v>949</v>
      </c>
      <c r="O65" s="57">
        <v>434.93</v>
      </c>
      <c r="P65" s="57">
        <v>660</v>
      </c>
      <c r="Q65" s="57">
        <v>575</v>
      </c>
      <c r="R65" s="54" t="s">
        <v>24</v>
      </c>
      <c r="S65" s="54" t="s">
        <v>25</v>
      </c>
      <c r="T65" s="54" t="s">
        <v>26</v>
      </c>
      <c r="U65" s="57" t="s">
        <v>27</v>
      </c>
      <c r="V65" s="58" t="s">
        <v>72</v>
      </c>
      <c r="W65" s="59" t="s">
        <v>29</v>
      </c>
    </row>
    <row r="66" spans="1:23" ht="26.25">
      <c r="A66" s="97" t="s">
        <v>181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9"/>
    </row>
    <row r="67" spans="1:23" s="49" customFormat="1" ht="21">
      <c r="A67" s="55">
        <v>1</v>
      </c>
      <c r="B67" s="54" t="s">
        <v>77</v>
      </c>
      <c r="C67" s="57">
        <v>5</v>
      </c>
      <c r="D67" s="57"/>
      <c r="E67" s="57">
        <v>69</v>
      </c>
      <c r="F67" s="57">
        <v>1</v>
      </c>
      <c r="G67" s="57">
        <v>6</v>
      </c>
      <c r="H67" s="57">
        <v>0</v>
      </c>
      <c r="I67" s="57">
        <v>1980</v>
      </c>
      <c r="J67" s="57">
        <v>3462.04</v>
      </c>
      <c r="K67" s="57">
        <v>3123.76</v>
      </c>
      <c r="L67" s="57">
        <v>788.1</v>
      </c>
      <c r="M67" s="57">
        <v>695.1</v>
      </c>
      <c r="N67" s="57">
        <v>788.1</v>
      </c>
      <c r="O67" s="57">
        <v>336.79</v>
      </c>
      <c r="P67" s="57">
        <v>300</v>
      </c>
      <c r="Q67" s="57">
        <v>297</v>
      </c>
      <c r="R67" s="54" t="s">
        <v>24</v>
      </c>
      <c r="S67" s="54" t="s">
        <v>25</v>
      </c>
      <c r="T67" s="54" t="s">
        <v>26</v>
      </c>
      <c r="U67" s="57" t="s">
        <v>27</v>
      </c>
      <c r="V67" s="58" t="s">
        <v>66</v>
      </c>
      <c r="W67" s="59" t="s">
        <v>29</v>
      </c>
    </row>
    <row r="68" spans="1:23" s="49" customFormat="1" ht="21">
      <c r="A68" s="55">
        <v>2</v>
      </c>
      <c r="B68" s="61" t="s">
        <v>78</v>
      </c>
      <c r="C68" s="57">
        <v>5</v>
      </c>
      <c r="D68" s="57"/>
      <c r="E68" s="57">
        <v>50</v>
      </c>
      <c r="F68" s="57">
        <v>0</v>
      </c>
      <c r="G68" s="57">
        <v>4</v>
      </c>
      <c r="H68" s="57">
        <v>0</v>
      </c>
      <c r="I68" s="57">
        <v>1980</v>
      </c>
      <c r="J68" s="57">
        <v>2422.3</v>
      </c>
      <c r="K68" s="57">
        <v>2176.84</v>
      </c>
      <c r="L68" s="57">
        <v>541.8</v>
      </c>
      <c r="M68" s="57">
        <v>475.2</v>
      </c>
      <c r="N68" s="57">
        <v>536</v>
      </c>
      <c r="O68" s="57">
        <v>231.83</v>
      </c>
      <c r="P68" s="57">
        <v>170</v>
      </c>
      <c r="Q68" s="57">
        <v>198</v>
      </c>
      <c r="R68" s="54" t="s">
        <v>24</v>
      </c>
      <c r="S68" s="54" t="s">
        <v>25</v>
      </c>
      <c r="T68" s="54" t="s">
        <v>26</v>
      </c>
      <c r="U68" s="57" t="s">
        <v>31</v>
      </c>
      <c r="V68" s="58" t="s">
        <v>79</v>
      </c>
      <c r="W68" s="59" t="s">
        <v>29</v>
      </c>
    </row>
    <row r="69" spans="1:23" s="49" customFormat="1" ht="21">
      <c r="A69" s="55">
        <v>3</v>
      </c>
      <c r="B69" s="54" t="s">
        <v>80</v>
      </c>
      <c r="C69" s="57">
        <v>5</v>
      </c>
      <c r="D69" s="57"/>
      <c r="E69" s="57">
        <v>50</v>
      </c>
      <c r="F69" s="57">
        <v>0</v>
      </c>
      <c r="G69" s="57">
        <v>4</v>
      </c>
      <c r="H69" s="57">
        <v>0</v>
      </c>
      <c r="I69" s="57">
        <v>1981</v>
      </c>
      <c r="J69" s="57">
        <v>2427.6</v>
      </c>
      <c r="K69" s="57">
        <v>2143.18</v>
      </c>
      <c r="L69" s="57">
        <v>540.9</v>
      </c>
      <c r="M69" s="57">
        <v>481.9</v>
      </c>
      <c r="N69" s="57">
        <v>536</v>
      </c>
      <c r="O69" s="57">
        <v>228.42</v>
      </c>
      <c r="P69" s="57">
        <v>177</v>
      </c>
      <c r="Q69" s="57">
        <v>194</v>
      </c>
      <c r="R69" s="54" t="s">
        <v>24</v>
      </c>
      <c r="S69" s="54" t="s">
        <v>25</v>
      </c>
      <c r="T69" s="54" t="s">
        <v>26</v>
      </c>
      <c r="U69" s="57" t="s">
        <v>27</v>
      </c>
      <c r="V69" s="58" t="s">
        <v>46</v>
      </c>
      <c r="W69" s="59" t="s">
        <v>29</v>
      </c>
    </row>
    <row r="70" spans="1:23" s="49" customFormat="1" ht="21">
      <c r="A70" s="55">
        <v>4</v>
      </c>
      <c r="B70" s="54" t="s">
        <v>81</v>
      </c>
      <c r="C70" s="57">
        <v>5</v>
      </c>
      <c r="D70" s="57"/>
      <c r="E70" s="57">
        <v>70</v>
      </c>
      <c r="F70" s="57">
        <v>0</v>
      </c>
      <c r="G70" s="57">
        <v>6</v>
      </c>
      <c r="H70" s="57">
        <v>0</v>
      </c>
      <c r="I70" s="57">
        <v>1981</v>
      </c>
      <c r="J70" s="57">
        <v>3459.5</v>
      </c>
      <c r="K70" s="57">
        <v>3113.52</v>
      </c>
      <c r="L70" s="57">
        <v>788</v>
      </c>
      <c r="M70" s="57">
        <v>695</v>
      </c>
      <c r="N70" s="57">
        <v>788.1</v>
      </c>
      <c r="O70" s="57">
        <v>329.97</v>
      </c>
      <c r="P70" s="57">
        <v>296</v>
      </c>
      <c r="Q70" s="57">
        <v>388</v>
      </c>
      <c r="R70" s="54" t="s">
        <v>24</v>
      </c>
      <c r="S70" s="54" t="s">
        <v>25</v>
      </c>
      <c r="T70" s="54" t="s">
        <v>26</v>
      </c>
      <c r="U70" s="57" t="s">
        <v>27</v>
      </c>
      <c r="V70" s="58" t="s">
        <v>82</v>
      </c>
      <c r="W70" s="59" t="s">
        <v>29</v>
      </c>
    </row>
    <row r="71" spans="1:23" s="25" customFormat="1" ht="21">
      <c r="A71" s="36"/>
      <c r="B71" s="29"/>
      <c r="C71" s="33"/>
      <c r="D71" s="33"/>
      <c r="E71" s="33">
        <f>SUM(E67:E70)</f>
        <v>239</v>
      </c>
      <c r="F71" s="33">
        <f>SUM(F67:F70)</f>
        <v>1</v>
      </c>
      <c r="G71" s="33">
        <f>SUM(G67:G70)</f>
        <v>20</v>
      </c>
      <c r="H71" s="33">
        <f>SUM(H67:H70)</f>
        <v>0</v>
      </c>
      <c r="I71" s="33"/>
      <c r="J71" s="33">
        <f aca="true" t="shared" si="10" ref="J71:O71">SUM(J67:J70)</f>
        <v>11771.44</v>
      </c>
      <c r="K71" s="33">
        <f t="shared" si="10"/>
        <v>10557.300000000001</v>
      </c>
      <c r="L71" s="33">
        <f t="shared" si="10"/>
        <v>2658.8</v>
      </c>
      <c r="M71" s="33">
        <f t="shared" si="10"/>
        <v>2347.2</v>
      </c>
      <c r="N71" s="33">
        <f t="shared" si="10"/>
        <v>2648.2</v>
      </c>
      <c r="O71" s="33">
        <f t="shared" si="10"/>
        <v>1127.01</v>
      </c>
      <c r="P71" s="33"/>
      <c r="Q71" s="33"/>
      <c r="R71" s="29"/>
      <c r="S71" s="29"/>
      <c r="T71" s="29"/>
      <c r="U71" s="33"/>
      <c r="V71" s="32"/>
      <c r="W71" s="34"/>
    </row>
    <row r="72" spans="1:23" ht="26.25">
      <c r="A72" s="97" t="s">
        <v>182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9"/>
    </row>
    <row r="73" spans="1:23" s="49" customFormat="1" ht="21">
      <c r="A73" s="55">
        <v>1</v>
      </c>
      <c r="B73" s="54" t="s">
        <v>83</v>
      </c>
      <c r="C73" s="57">
        <v>5</v>
      </c>
      <c r="D73" s="57"/>
      <c r="E73" s="57">
        <v>50</v>
      </c>
      <c r="F73" s="57">
        <v>1</v>
      </c>
      <c r="G73" s="57">
        <v>4</v>
      </c>
      <c r="H73" s="57">
        <v>0</v>
      </c>
      <c r="I73" s="57">
        <v>1980</v>
      </c>
      <c r="J73" s="57">
        <v>2483.02</v>
      </c>
      <c r="K73" s="57">
        <v>2209.06</v>
      </c>
      <c r="L73" s="57">
        <v>537.3</v>
      </c>
      <c r="M73" s="57">
        <v>485.1</v>
      </c>
      <c r="N73" s="57">
        <v>536</v>
      </c>
      <c r="O73" s="57">
        <v>233.54</v>
      </c>
      <c r="P73" s="57">
        <v>495</v>
      </c>
      <c r="Q73" s="57">
        <v>256</v>
      </c>
      <c r="R73" s="54" t="s">
        <v>24</v>
      </c>
      <c r="S73" s="54" t="s">
        <v>25</v>
      </c>
      <c r="T73" s="54" t="s">
        <v>26</v>
      </c>
      <c r="U73" s="57" t="s">
        <v>27</v>
      </c>
      <c r="V73" s="58" t="s">
        <v>84</v>
      </c>
      <c r="W73" s="59" t="s">
        <v>29</v>
      </c>
    </row>
    <row r="74" spans="1:23" s="49" customFormat="1" ht="21">
      <c r="A74" s="55">
        <v>2</v>
      </c>
      <c r="B74" s="54" t="s">
        <v>85</v>
      </c>
      <c r="C74" s="57">
        <v>5</v>
      </c>
      <c r="D74" s="57"/>
      <c r="E74" s="57">
        <v>70</v>
      </c>
      <c r="F74" s="57">
        <v>0</v>
      </c>
      <c r="G74" s="57">
        <v>6</v>
      </c>
      <c r="H74" s="57">
        <v>0</v>
      </c>
      <c r="I74" s="57">
        <v>1980</v>
      </c>
      <c r="J74" s="57">
        <v>3511.2</v>
      </c>
      <c r="K74" s="57">
        <v>3152.56</v>
      </c>
      <c r="L74" s="57">
        <v>779</v>
      </c>
      <c r="M74" s="57">
        <v>695.9</v>
      </c>
      <c r="N74" s="57">
        <v>779.8</v>
      </c>
      <c r="O74" s="57">
        <v>336.79</v>
      </c>
      <c r="P74" s="57">
        <v>279</v>
      </c>
      <c r="Q74" s="57">
        <v>320</v>
      </c>
      <c r="R74" s="54" t="s">
        <v>24</v>
      </c>
      <c r="S74" s="54" t="s">
        <v>25</v>
      </c>
      <c r="T74" s="54" t="s">
        <v>26</v>
      </c>
      <c r="U74" s="57" t="s">
        <v>27</v>
      </c>
      <c r="V74" s="58" t="s">
        <v>58</v>
      </c>
      <c r="W74" s="59" t="s">
        <v>29</v>
      </c>
    </row>
    <row r="75" spans="1:23" s="25" customFormat="1" ht="21">
      <c r="A75" s="36"/>
      <c r="B75" s="29"/>
      <c r="C75" s="33"/>
      <c r="D75" s="33"/>
      <c r="E75" s="33">
        <f>SUM(E73:E74)</f>
        <v>120</v>
      </c>
      <c r="F75" s="33">
        <f>SUM(F73:F74)</f>
        <v>1</v>
      </c>
      <c r="G75" s="33">
        <f>SUM(G73:G74)</f>
        <v>10</v>
      </c>
      <c r="H75" s="33">
        <f>SUM(H73:H74)</f>
        <v>0</v>
      </c>
      <c r="I75" s="33"/>
      <c r="J75" s="33">
        <f aca="true" t="shared" si="11" ref="J75:O75">SUM(J73:J74)</f>
        <v>5994.219999999999</v>
      </c>
      <c r="K75" s="33">
        <f t="shared" si="11"/>
        <v>5361.62</v>
      </c>
      <c r="L75" s="33">
        <f t="shared" si="11"/>
        <v>1316.3</v>
      </c>
      <c r="M75" s="33">
        <f t="shared" si="11"/>
        <v>1181</v>
      </c>
      <c r="N75" s="33">
        <f t="shared" si="11"/>
        <v>1315.8</v>
      </c>
      <c r="O75" s="33">
        <f t="shared" si="11"/>
        <v>570.33</v>
      </c>
      <c r="P75" s="33"/>
      <c r="Q75" s="33"/>
      <c r="R75" s="29"/>
      <c r="S75" s="29"/>
      <c r="T75" s="29"/>
      <c r="U75" s="33"/>
      <c r="V75" s="32"/>
      <c r="W75" s="34"/>
    </row>
    <row r="76" spans="1:23" ht="26.25">
      <c r="A76" s="97" t="s">
        <v>183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9"/>
    </row>
    <row r="77" spans="1:23" s="49" customFormat="1" ht="21">
      <c r="A77" s="55">
        <v>1</v>
      </c>
      <c r="B77" s="54" t="s">
        <v>86</v>
      </c>
      <c r="C77" s="57">
        <v>5</v>
      </c>
      <c r="D77" s="57"/>
      <c r="E77" s="57">
        <v>70</v>
      </c>
      <c r="F77" s="57">
        <v>0</v>
      </c>
      <c r="G77" s="57">
        <v>6</v>
      </c>
      <c r="H77" s="57">
        <v>0</v>
      </c>
      <c r="I77" s="57">
        <v>1981</v>
      </c>
      <c r="J77" s="57">
        <v>3442.1</v>
      </c>
      <c r="K77" s="57">
        <v>3182.5</v>
      </c>
      <c r="L77" s="57">
        <v>820.6</v>
      </c>
      <c r="M77" s="57">
        <v>695.8</v>
      </c>
      <c r="N77" s="57">
        <v>781.5</v>
      </c>
      <c r="O77" s="57">
        <v>331.38</v>
      </c>
      <c r="P77" s="57">
        <v>321</v>
      </c>
      <c r="Q77" s="57">
        <v>330</v>
      </c>
      <c r="R77" s="54" t="s">
        <v>24</v>
      </c>
      <c r="S77" s="54" t="s">
        <v>25</v>
      </c>
      <c r="T77" s="54" t="s">
        <v>26</v>
      </c>
      <c r="U77" s="57" t="s">
        <v>31</v>
      </c>
      <c r="V77" s="58" t="s">
        <v>163</v>
      </c>
      <c r="W77" s="59" t="s">
        <v>29</v>
      </c>
    </row>
    <row r="78" spans="1:23" s="49" customFormat="1" ht="21">
      <c r="A78" s="55">
        <v>2</v>
      </c>
      <c r="B78" s="54" t="s">
        <v>87</v>
      </c>
      <c r="C78" s="57">
        <v>5</v>
      </c>
      <c r="D78" s="57"/>
      <c r="E78" s="57">
        <v>50</v>
      </c>
      <c r="F78" s="57">
        <v>0</v>
      </c>
      <c r="G78" s="57">
        <v>4</v>
      </c>
      <c r="H78" s="57">
        <v>0</v>
      </c>
      <c r="I78" s="57">
        <v>1980</v>
      </c>
      <c r="J78" s="57">
        <v>2465.3</v>
      </c>
      <c r="K78" s="57">
        <v>2189.96</v>
      </c>
      <c r="L78" s="57">
        <v>536</v>
      </c>
      <c r="M78" s="57">
        <v>480.8</v>
      </c>
      <c r="N78" s="57">
        <v>536</v>
      </c>
      <c r="O78" s="57">
        <v>239</v>
      </c>
      <c r="P78" s="57">
        <v>253</v>
      </c>
      <c r="Q78" s="57">
        <v>212</v>
      </c>
      <c r="R78" s="54" t="s">
        <v>24</v>
      </c>
      <c r="S78" s="54" t="s">
        <v>25</v>
      </c>
      <c r="T78" s="54" t="s">
        <v>26</v>
      </c>
      <c r="U78" s="57" t="s">
        <v>27</v>
      </c>
      <c r="V78" s="58" t="s">
        <v>88</v>
      </c>
      <c r="W78" s="59" t="s">
        <v>29</v>
      </c>
    </row>
    <row r="79" spans="1:23" s="25" customFormat="1" ht="21">
      <c r="A79" s="36"/>
      <c r="B79" s="29"/>
      <c r="C79" s="33"/>
      <c r="D79" s="33"/>
      <c r="E79" s="33">
        <f>SUM(E77:E78)</f>
        <v>120</v>
      </c>
      <c r="F79" s="33">
        <f>SUM(F77:F78)</f>
        <v>0</v>
      </c>
      <c r="G79" s="33">
        <f>SUM(G77:G78)</f>
        <v>10</v>
      </c>
      <c r="H79" s="33">
        <f>SUM(H77:H78)</f>
        <v>0</v>
      </c>
      <c r="I79" s="33"/>
      <c r="J79" s="33">
        <f aca="true" t="shared" si="12" ref="J79:O79">SUM(J77:J78)</f>
        <v>5907.4</v>
      </c>
      <c r="K79" s="33">
        <f t="shared" si="12"/>
        <v>5372.46</v>
      </c>
      <c r="L79" s="33">
        <f t="shared" si="12"/>
        <v>1356.6</v>
      </c>
      <c r="M79" s="33">
        <f t="shared" si="12"/>
        <v>1176.6</v>
      </c>
      <c r="N79" s="33">
        <f t="shared" si="12"/>
        <v>1317.5</v>
      </c>
      <c r="O79" s="33">
        <f t="shared" si="12"/>
        <v>570.38</v>
      </c>
      <c r="P79" s="33"/>
      <c r="Q79" s="33"/>
      <c r="R79" s="29"/>
      <c r="S79" s="29"/>
      <c r="T79" s="29"/>
      <c r="U79" s="33"/>
      <c r="V79" s="32"/>
      <c r="W79" s="34"/>
    </row>
    <row r="80" spans="1:23" ht="26.25">
      <c r="A80" s="97" t="s">
        <v>184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</row>
    <row r="81" spans="1:23" s="49" customFormat="1" ht="21">
      <c r="A81" s="55">
        <v>1</v>
      </c>
      <c r="B81" s="54" t="s">
        <v>89</v>
      </c>
      <c r="C81" s="57">
        <v>5</v>
      </c>
      <c r="D81" s="57"/>
      <c r="E81" s="57">
        <v>50</v>
      </c>
      <c r="F81" s="57">
        <v>0</v>
      </c>
      <c r="G81" s="57">
        <v>4</v>
      </c>
      <c r="H81" s="57">
        <v>0</v>
      </c>
      <c r="I81" s="57">
        <v>1975</v>
      </c>
      <c r="J81" s="57">
        <v>2429.8</v>
      </c>
      <c r="K81" s="57">
        <v>2197.2</v>
      </c>
      <c r="L81" s="57">
        <v>534.5</v>
      </c>
      <c r="M81" s="57">
        <v>475.2</v>
      </c>
      <c r="N81" s="57">
        <v>496.8</v>
      </c>
      <c r="O81" s="57">
        <v>213.1</v>
      </c>
      <c r="P81" s="57">
        <v>154</v>
      </c>
      <c r="Q81" s="57">
        <v>269</v>
      </c>
      <c r="R81" s="54" t="s">
        <v>24</v>
      </c>
      <c r="S81" s="54" t="s">
        <v>25</v>
      </c>
      <c r="T81" s="54" t="s">
        <v>26</v>
      </c>
      <c r="U81" s="57" t="s">
        <v>27</v>
      </c>
      <c r="V81" s="58" t="s">
        <v>90</v>
      </c>
      <c r="W81" s="59" t="s">
        <v>29</v>
      </c>
    </row>
    <row r="82" spans="1:23" s="49" customFormat="1" ht="21">
      <c r="A82" s="55">
        <v>2</v>
      </c>
      <c r="B82" s="54" t="s">
        <v>91</v>
      </c>
      <c r="C82" s="57">
        <v>5</v>
      </c>
      <c r="D82" s="57"/>
      <c r="E82" s="57">
        <v>90</v>
      </c>
      <c r="F82" s="57">
        <v>0</v>
      </c>
      <c r="G82" s="57">
        <v>8</v>
      </c>
      <c r="H82" s="57">
        <v>0</v>
      </c>
      <c r="I82" s="57">
        <v>1979</v>
      </c>
      <c r="J82" s="57">
        <v>4567.4</v>
      </c>
      <c r="K82" s="57">
        <v>4124.62</v>
      </c>
      <c r="L82" s="57">
        <v>1015.3</v>
      </c>
      <c r="M82" s="57">
        <v>910.9</v>
      </c>
      <c r="N82" s="57">
        <v>1066.1</v>
      </c>
      <c r="O82" s="57">
        <v>445.3</v>
      </c>
      <c r="P82" s="57">
        <v>835</v>
      </c>
      <c r="Q82" s="57">
        <v>367</v>
      </c>
      <c r="R82" s="54" t="s">
        <v>24</v>
      </c>
      <c r="S82" s="54" t="s">
        <v>25</v>
      </c>
      <c r="T82" s="54" t="s">
        <v>26</v>
      </c>
      <c r="U82" s="57" t="s">
        <v>27</v>
      </c>
      <c r="V82" s="58" t="s">
        <v>162</v>
      </c>
      <c r="W82" s="59" t="s">
        <v>29</v>
      </c>
    </row>
    <row r="83" spans="1:23" s="49" customFormat="1" ht="21">
      <c r="A83" s="55">
        <v>3</v>
      </c>
      <c r="B83" s="54" t="s">
        <v>92</v>
      </c>
      <c r="C83" s="57">
        <v>5</v>
      </c>
      <c r="D83" s="57"/>
      <c r="E83" s="57">
        <v>50</v>
      </c>
      <c r="F83" s="57">
        <v>0</v>
      </c>
      <c r="G83" s="57">
        <v>4</v>
      </c>
      <c r="H83" s="57">
        <v>0</v>
      </c>
      <c r="I83" s="57">
        <v>1978</v>
      </c>
      <c r="J83" s="57">
        <v>2448.7</v>
      </c>
      <c r="K83" s="57">
        <v>2197.23</v>
      </c>
      <c r="L83" s="57">
        <v>533.6</v>
      </c>
      <c r="M83" s="57">
        <v>480.3</v>
      </c>
      <c r="N83" s="57">
        <v>496.2</v>
      </c>
      <c r="O83" s="57">
        <v>246.9</v>
      </c>
      <c r="P83" s="57">
        <v>147</v>
      </c>
      <c r="Q83" s="57">
        <v>191</v>
      </c>
      <c r="R83" s="54" t="s">
        <v>24</v>
      </c>
      <c r="S83" s="54" t="s">
        <v>25</v>
      </c>
      <c r="T83" s="54" t="s">
        <v>26</v>
      </c>
      <c r="U83" s="57" t="s">
        <v>27</v>
      </c>
      <c r="V83" s="58" t="s">
        <v>93</v>
      </c>
      <c r="W83" s="59" t="s">
        <v>29</v>
      </c>
    </row>
    <row r="84" spans="1:23" s="49" customFormat="1" ht="21">
      <c r="A84" s="55">
        <v>4</v>
      </c>
      <c r="B84" s="54" t="s">
        <v>94</v>
      </c>
      <c r="C84" s="57">
        <v>5</v>
      </c>
      <c r="D84" s="57"/>
      <c r="E84" s="57">
        <v>90</v>
      </c>
      <c r="F84" s="57">
        <v>0</v>
      </c>
      <c r="G84" s="57">
        <v>8</v>
      </c>
      <c r="H84" s="57">
        <v>0</v>
      </c>
      <c r="I84" s="57">
        <v>1977</v>
      </c>
      <c r="J84" s="57">
        <v>4574.5</v>
      </c>
      <c r="K84" s="57">
        <v>4115.6</v>
      </c>
      <c r="L84" s="57">
        <v>1016.5</v>
      </c>
      <c r="M84" s="57">
        <v>938.4</v>
      </c>
      <c r="N84" s="57">
        <v>1015.5</v>
      </c>
      <c r="O84" s="57">
        <v>459.8</v>
      </c>
      <c r="P84" s="57">
        <v>439</v>
      </c>
      <c r="Q84" s="57">
        <v>441</v>
      </c>
      <c r="R84" s="54" t="s">
        <v>24</v>
      </c>
      <c r="S84" s="54" t="s">
        <v>25</v>
      </c>
      <c r="T84" s="54" t="s">
        <v>26</v>
      </c>
      <c r="U84" s="57" t="s">
        <v>27</v>
      </c>
      <c r="V84" s="58" t="s">
        <v>95</v>
      </c>
      <c r="W84" s="59" t="s">
        <v>29</v>
      </c>
    </row>
    <row r="85" spans="1:23" s="25" customFormat="1" ht="21">
      <c r="A85" s="36"/>
      <c r="B85" s="29"/>
      <c r="C85" s="33"/>
      <c r="D85" s="33"/>
      <c r="E85" s="33">
        <f>SUM(E81:E84)</f>
        <v>280</v>
      </c>
      <c r="F85" s="33">
        <f>SUM(F81:F84)</f>
        <v>0</v>
      </c>
      <c r="G85" s="33">
        <f>SUM(G81:G84)</f>
        <v>24</v>
      </c>
      <c r="H85" s="33">
        <f>SUM(H81:H84)</f>
        <v>0</v>
      </c>
      <c r="I85" s="33"/>
      <c r="J85" s="33">
        <f aca="true" t="shared" si="13" ref="J85:O85">SUM(J81:J84)</f>
        <v>14020.4</v>
      </c>
      <c r="K85" s="33">
        <f t="shared" si="13"/>
        <v>12634.65</v>
      </c>
      <c r="L85" s="33">
        <f t="shared" si="13"/>
        <v>3099.9</v>
      </c>
      <c r="M85" s="33">
        <f t="shared" si="13"/>
        <v>2804.7999999999997</v>
      </c>
      <c r="N85" s="33">
        <f t="shared" si="13"/>
        <v>3074.6</v>
      </c>
      <c r="O85" s="33">
        <f t="shared" si="13"/>
        <v>1365.1</v>
      </c>
      <c r="P85" s="33"/>
      <c r="Q85" s="33"/>
      <c r="R85" s="29"/>
      <c r="S85" s="29"/>
      <c r="T85" s="29"/>
      <c r="U85" s="33"/>
      <c r="V85" s="32"/>
      <c r="W85" s="34"/>
    </row>
    <row r="86" spans="1:23" ht="26.25">
      <c r="A86" s="97" t="s">
        <v>185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9"/>
    </row>
    <row r="87" spans="1:23" s="49" customFormat="1" ht="21">
      <c r="A87" s="55">
        <v>1</v>
      </c>
      <c r="B87" s="54" t="s">
        <v>97</v>
      </c>
      <c r="C87" s="57">
        <v>9</v>
      </c>
      <c r="D87" s="57"/>
      <c r="E87" s="57">
        <v>36</v>
      </c>
      <c r="F87" s="57">
        <v>0</v>
      </c>
      <c r="G87" s="57">
        <v>1</v>
      </c>
      <c r="H87" s="57">
        <v>1</v>
      </c>
      <c r="I87" s="57">
        <v>1978</v>
      </c>
      <c r="J87" s="57">
        <v>2647.3</v>
      </c>
      <c r="K87" s="57">
        <v>2295.45</v>
      </c>
      <c r="L87" s="57">
        <v>350.8</v>
      </c>
      <c r="M87" s="57">
        <v>350.8</v>
      </c>
      <c r="N87" s="57">
        <v>350.8</v>
      </c>
      <c r="O87" s="57">
        <v>251.3</v>
      </c>
      <c r="P87" s="57"/>
      <c r="Q87" s="57"/>
      <c r="R87" s="54" t="s">
        <v>24</v>
      </c>
      <c r="S87" s="54" t="s">
        <v>25</v>
      </c>
      <c r="T87" s="54" t="s">
        <v>26</v>
      </c>
      <c r="U87" s="57" t="s">
        <v>27</v>
      </c>
      <c r="V87" s="58" t="s">
        <v>84</v>
      </c>
      <c r="W87" s="59" t="s">
        <v>29</v>
      </c>
    </row>
    <row r="88" spans="1:23" ht="26.25">
      <c r="A88" s="97" t="s">
        <v>186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9"/>
    </row>
    <row r="89" spans="1:23" s="49" customFormat="1" ht="21">
      <c r="A89" s="55">
        <v>1</v>
      </c>
      <c r="B89" s="54" t="s">
        <v>98</v>
      </c>
      <c r="C89" s="57">
        <v>9</v>
      </c>
      <c r="D89" s="57"/>
      <c r="E89" s="57">
        <v>36</v>
      </c>
      <c r="F89" s="57">
        <v>0</v>
      </c>
      <c r="G89" s="57">
        <v>1</v>
      </c>
      <c r="H89" s="57">
        <v>1</v>
      </c>
      <c r="I89" s="57">
        <v>1979</v>
      </c>
      <c r="J89" s="57">
        <v>2561.32</v>
      </c>
      <c r="K89" s="57">
        <v>2309.5</v>
      </c>
      <c r="L89" s="57">
        <v>350.8</v>
      </c>
      <c r="M89" s="57">
        <v>350.8</v>
      </c>
      <c r="N89" s="57">
        <v>350.8</v>
      </c>
      <c r="O89" s="57">
        <v>215.66</v>
      </c>
      <c r="P89" s="57">
        <v>1</v>
      </c>
      <c r="Q89" s="57">
        <v>112</v>
      </c>
      <c r="R89" s="54" t="s">
        <v>24</v>
      </c>
      <c r="S89" s="54" t="s">
        <v>25</v>
      </c>
      <c r="T89" s="54" t="s">
        <v>26</v>
      </c>
      <c r="U89" s="57" t="s">
        <v>27</v>
      </c>
      <c r="V89" s="58" t="s">
        <v>164</v>
      </c>
      <c r="W89" s="59" t="s">
        <v>29</v>
      </c>
    </row>
    <row r="90" spans="1:23" ht="18.75">
      <c r="A90" s="104" t="s">
        <v>187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6"/>
    </row>
    <row r="91" spans="1:23" s="49" customFormat="1" ht="21">
      <c r="A91" s="55">
        <v>1</v>
      </c>
      <c r="B91" s="54" t="s">
        <v>99</v>
      </c>
      <c r="C91" s="57">
        <v>9</v>
      </c>
      <c r="D91" s="57"/>
      <c r="E91" s="57">
        <v>36</v>
      </c>
      <c r="F91" s="57">
        <v>0</v>
      </c>
      <c r="G91" s="57">
        <v>1</v>
      </c>
      <c r="H91" s="57">
        <v>1</v>
      </c>
      <c r="I91" s="57">
        <v>1980</v>
      </c>
      <c r="J91" s="57">
        <v>2576.12</v>
      </c>
      <c r="K91" s="57">
        <v>2325.6</v>
      </c>
      <c r="L91" s="57">
        <v>350.8</v>
      </c>
      <c r="M91" s="57">
        <v>350.8</v>
      </c>
      <c r="N91" s="57">
        <v>356</v>
      </c>
      <c r="O91" s="57">
        <v>220.83</v>
      </c>
      <c r="P91" s="57">
        <v>1</v>
      </c>
      <c r="Q91" s="57">
        <v>99</v>
      </c>
      <c r="R91" s="54" t="s">
        <v>24</v>
      </c>
      <c r="S91" s="54" t="s">
        <v>25</v>
      </c>
      <c r="T91" s="54" t="s">
        <v>26</v>
      </c>
      <c r="U91" s="57" t="s">
        <v>27</v>
      </c>
      <c r="V91" s="58" t="s">
        <v>100</v>
      </c>
      <c r="W91" s="59" t="s">
        <v>29</v>
      </c>
    </row>
    <row r="92" spans="1:23" s="49" customFormat="1" ht="21">
      <c r="A92" s="55">
        <v>2</v>
      </c>
      <c r="B92" s="54" t="s">
        <v>101</v>
      </c>
      <c r="C92" s="57">
        <v>9</v>
      </c>
      <c r="D92" s="57"/>
      <c r="E92" s="57">
        <v>36</v>
      </c>
      <c r="F92" s="57">
        <v>0</v>
      </c>
      <c r="G92" s="57">
        <v>1</v>
      </c>
      <c r="H92" s="57">
        <v>1</v>
      </c>
      <c r="I92" s="57">
        <v>1980</v>
      </c>
      <c r="J92" s="57">
        <v>2561.2</v>
      </c>
      <c r="K92" s="57">
        <v>2311.2</v>
      </c>
      <c r="L92" s="57">
        <v>350.8</v>
      </c>
      <c r="M92" s="57">
        <v>350.8</v>
      </c>
      <c r="N92" s="57">
        <v>356</v>
      </c>
      <c r="O92" s="57">
        <v>231.99</v>
      </c>
      <c r="P92" s="57">
        <v>2</v>
      </c>
      <c r="Q92" s="57">
        <v>115</v>
      </c>
      <c r="R92" s="54" t="s">
        <v>24</v>
      </c>
      <c r="S92" s="54" t="s">
        <v>25</v>
      </c>
      <c r="T92" s="54" t="s">
        <v>26</v>
      </c>
      <c r="U92" s="57" t="s">
        <v>31</v>
      </c>
      <c r="V92" s="58" t="s">
        <v>100</v>
      </c>
      <c r="W92" s="59" t="s">
        <v>29</v>
      </c>
    </row>
    <row r="93" spans="1:23" s="25" customFormat="1" ht="21">
      <c r="A93" s="36"/>
      <c r="B93" s="29"/>
      <c r="C93" s="33"/>
      <c r="D93" s="33"/>
      <c r="E93" s="33">
        <f>SUM(E91:E92)</f>
        <v>72</v>
      </c>
      <c r="F93" s="33">
        <f>SUM(F91:F92)</f>
        <v>0</v>
      </c>
      <c r="G93" s="33">
        <f>SUM(G91:G92)</f>
        <v>2</v>
      </c>
      <c r="H93" s="33">
        <f>SUM(H91:H92)</f>
        <v>2</v>
      </c>
      <c r="I93" s="33"/>
      <c r="J93" s="33">
        <f aca="true" t="shared" si="14" ref="J93:O93">SUM(J91:J92)</f>
        <v>5137.32</v>
      </c>
      <c r="K93" s="33">
        <f t="shared" si="14"/>
        <v>4636.799999999999</v>
      </c>
      <c r="L93" s="33">
        <f t="shared" si="14"/>
        <v>701.6</v>
      </c>
      <c r="M93" s="33">
        <f t="shared" si="14"/>
        <v>701.6</v>
      </c>
      <c r="N93" s="33">
        <f t="shared" si="14"/>
        <v>712</v>
      </c>
      <c r="O93" s="33">
        <f t="shared" si="14"/>
        <v>452.82000000000005</v>
      </c>
      <c r="P93" s="33"/>
      <c r="Q93" s="33"/>
      <c r="R93" s="29"/>
      <c r="S93" s="29"/>
      <c r="T93" s="29"/>
      <c r="U93" s="33"/>
      <c r="V93" s="32"/>
      <c r="W93" s="34"/>
    </row>
    <row r="94" spans="1:23" ht="26.25">
      <c r="A94" s="97" t="s">
        <v>188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9"/>
    </row>
    <row r="95" spans="1:23" s="49" customFormat="1" ht="21">
      <c r="A95" s="55">
        <v>1</v>
      </c>
      <c r="B95" s="54" t="s">
        <v>102</v>
      </c>
      <c r="C95" s="57">
        <v>5</v>
      </c>
      <c r="D95" s="57"/>
      <c r="E95" s="57">
        <v>50</v>
      </c>
      <c r="F95" s="57">
        <v>0</v>
      </c>
      <c r="G95" s="57">
        <v>4</v>
      </c>
      <c r="H95" s="57">
        <v>0</v>
      </c>
      <c r="I95" s="57">
        <v>1978</v>
      </c>
      <c r="J95" s="57">
        <v>2440.1</v>
      </c>
      <c r="K95" s="57">
        <v>2194.3</v>
      </c>
      <c r="L95" s="57">
        <v>535.8</v>
      </c>
      <c r="M95" s="57">
        <v>483.8</v>
      </c>
      <c r="N95" s="57">
        <v>496.8</v>
      </c>
      <c r="O95" s="57">
        <v>239.7</v>
      </c>
      <c r="P95" s="57">
        <v>217</v>
      </c>
      <c r="Q95" s="57">
        <v>197</v>
      </c>
      <c r="R95" s="54" t="s">
        <v>24</v>
      </c>
      <c r="S95" s="54" t="s">
        <v>25</v>
      </c>
      <c r="T95" s="54" t="s">
        <v>26</v>
      </c>
      <c r="U95" s="57" t="s">
        <v>27</v>
      </c>
      <c r="V95" s="58" t="s">
        <v>103</v>
      </c>
      <c r="W95" s="59" t="s">
        <v>29</v>
      </c>
    </row>
    <row r="96" spans="1:23" s="49" customFormat="1" ht="21">
      <c r="A96" s="55">
        <v>2</v>
      </c>
      <c r="B96" s="54" t="s">
        <v>104</v>
      </c>
      <c r="C96" s="57">
        <v>5</v>
      </c>
      <c r="D96" s="57"/>
      <c r="E96" s="57">
        <v>90</v>
      </c>
      <c r="F96" s="57">
        <v>0</v>
      </c>
      <c r="G96" s="57">
        <v>8</v>
      </c>
      <c r="H96" s="57">
        <v>0</v>
      </c>
      <c r="I96" s="57">
        <v>1979</v>
      </c>
      <c r="J96" s="57">
        <v>4597.8</v>
      </c>
      <c r="K96" s="57">
        <v>4135.96</v>
      </c>
      <c r="L96" s="57">
        <v>1013.7</v>
      </c>
      <c r="M96" s="57">
        <v>914.1</v>
      </c>
      <c r="N96" s="57">
        <v>950</v>
      </c>
      <c r="O96" s="57">
        <v>438.4</v>
      </c>
      <c r="P96" s="57">
        <v>401</v>
      </c>
      <c r="Q96" s="57">
        <v>416</v>
      </c>
      <c r="R96" s="54" t="s">
        <v>24</v>
      </c>
      <c r="S96" s="54" t="s">
        <v>25</v>
      </c>
      <c r="T96" s="54" t="s">
        <v>26</v>
      </c>
      <c r="U96" s="57" t="s">
        <v>27</v>
      </c>
      <c r="V96" s="58" t="s">
        <v>28</v>
      </c>
      <c r="W96" s="59" t="s">
        <v>29</v>
      </c>
    </row>
    <row r="97" spans="1:23" s="25" customFormat="1" ht="21">
      <c r="A97" s="36"/>
      <c r="B97" s="29"/>
      <c r="C97" s="33"/>
      <c r="D97" s="33"/>
      <c r="E97" s="33">
        <f>SUM(E95:E96)</f>
        <v>140</v>
      </c>
      <c r="F97" s="33">
        <f>SUM(F95:F96)</f>
        <v>0</v>
      </c>
      <c r="G97" s="33">
        <f>SUM(G95:G96)</f>
        <v>12</v>
      </c>
      <c r="H97" s="33">
        <f>SUM(H95:H96)</f>
        <v>0</v>
      </c>
      <c r="I97" s="33"/>
      <c r="J97" s="33">
        <f aca="true" t="shared" si="15" ref="J97:O97">SUM(J95:J96)</f>
        <v>7037.9</v>
      </c>
      <c r="K97" s="33">
        <f t="shared" si="15"/>
        <v>6330.26</v>
      </c>
      <c r="L97" s="33">
        <f t="shared" si="15"/>
        <v>1549.5</v>
      </c>
      <c r="M97" s="33">
        <f t="shared" si="15"/>
        <v>1397.9</v>
      </c>
      <c r="N97" s="33">
        <f t="shared" si="15"/>
        <v>1446.8</v>
      </c>
      <c r="O97" s="33">
        <f t="shared" si="15"/>
        <v>678.0999999999999</v>
      </c>
      <c r="P97" s="33"/>
      <c r="Q97" s="33"/>
      <c r="R97" s="29"/>
      <c r="S97" s="29"/>
      <c r="T97" s="29"/>
      <c r="U97" s="33"/>
      <c r="V97" s="32"/>
      <c r="W97" s="34"/>
    </row>
    <row r="98" spans="1:23" ht="26.25">
      <c r="A98" s="97" t="s">
        <v>189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9"/>
    </row>
    <row r="99" spans="1:23" s="49" customFormat="1" ht="21">
      <c r="A99" s="55">
        <v>1</v>
      </c>
      <c r="B99" s="54" t="s">
        <v>105</v>
      </c>
      <c r="C99" s="57">
        <v>5</v>
      </c>
      <c r="D99" s="57"/>
      <c r="E99" s="57">
        <v>90</v>
      </c>
      <c r="F99" s="57">
        <v>0</v>
      </c>
      <c r="G99" s="57">
        <v>8</v>
      </c>
      <c r="H99" s="57">
        <v>0</v>
      </c>
      <c r="I99" s="57">
        <v>1979</v>
      </c>
      <c r="J99" s="57">
        <v>4595.5</v>
      </c>
      <c r="K99" s="57">
        <v>4127.38</v>
      </c>
      <c r="L99" s="57">
        <v>1017.3</v>
      </c>
      <c r="M99" s="57">
        <v>917.1</v>
      </c>
      <c r="N99" s="57">
        <v>1017.3</v>
      </c>
      <c r="O99" s="57">
        <v>439.9</v>
      </c>
      <c r="P99" s="57">
        <v>478</v>
      </c>
      <c r="Q99" s="57">
        <v>451</v>
      </c>
      <c r="R99" s="54" t="s">
        <v>24</v>
      </c>
      <c r="S99" s="54" t="s">
        <v>25</v>
      </c>
      <c r="T99" s="54" t="s">
        <v>26</v>
      </c>
      <c r="U99" s="57" t="s">
        <v>27</v>
      </c>
      <c r="V99" s="58" t="s">
        <v>106</v>
      </c>
      <c r="W99" s="59" t="s">
        <v>29</v>
      </c>
    </row>
    <row r="100" spans="1:23" s="49" customFormat="1" ht="21">
      <c r="A100" s="55">
        <v>2</v>
      </c>
      <c r="B100" s="54" t="s">
        <v>107</v>
      </c>
      <c r="C100" s="57">
        <v>5</v>
      </c>
      <c r="D100" s="57"/>
      <c r="E100" s="57">
        <v>50</v>
      </c>
      <c r="F100" s="57">
        <v>0</v>
      </c>
      <c r="G100" s="57">
        <v>4</v>
      </c>
      <c r="H100" s="57">
        <v>0</v>
      </c>
      <c r="I100" s="57">
        <v>1979</v>
      </c>
      <c r="J100" s="57">
        <v>2435.5</v>
      </c>
      <c r="K100" s="57">
        <v>2183.18</v>
      </c>
      <c r="L100" s="57">
        <v>535.8</v>
      </c>
      <c r="M100" s="57">
        <v>482.3</v>
      </c>
      <c r="N100" s="57">
        <v>535</v>
      </c>
      <c r="O100" s="57">
        <v>233.4</v>
      </c>
      <c r="P100" s="57">
        <v>409</v>
      </c>
      <c r="Q100" s="57">
        <v>331</v>
      </c>
      <c r="R100" s="54" t="s">
        <v>24</v>
      </c>
      <c r="S100" s="54" t="s">
        <v>25</v>
      </c>
      <c r="T100" s="54" t="s">
        <v>26</v>
      </c>
      <c r="U100" s="57" t="s">
        <v>27</v>
      </c>
      <c r="V100" s="58" t="s">
        <v>108</v>
      </c>
      <c r="W100" s="59" t="s">
        <v>29</v>
      </c>
    </row>
    <row r="101" spans="1:23" s="49" customFormat="1" ht="21">
      <c r="A101" s="55">
        <v>3</v>
      </c>
      <c r="B101" s="54" t="s">
        <v>109</v>
      </c>
      <c r="C101" s="57">
        <v>5</v>
      </c>
      <c r="D101" s="57"/>
      <c r="E101" s="57">
        <v>50</v>
      </c>
      <c r="F101" s="57">
        <v>0</v>
      </c>
      <c r="G101" s="57">
        <v>4</v>
      </c>
      <c r="H101" s="57">
        <v>0</v>
      </c>
      <c r="I101" s="57">
        <v>1979</v>
      </c>
      <c r="J101" s="57">
        <v>2460.8</v>
      </c>
      <c r="K101" s="57">
        <v>2211.96</v>
      </c>
      <c r="L101" s="57">
        <v>534.7</v>
      </c>
      <c r="M101" s="57">
        <v>487.9</v>
      </c>
      <c r="N101" s="57">
        <v>496.2</v>
      </c>
      <c r="O101" s="57">
        <v>225.8</v>
      </c>
      <c r="P101" s="57">
        <v>601</v>
      </c>
      <c r="Q101" s="57">
        <v>282</v>
      </c>
      <c r="R101" s="54" t="s">
        <v>24</v>
      </c>
      <c r="S101" s="54" t="s">
        <v>25</v>
      </c>
      <c r="T101" s="54" t="s">
        <v>26</v>
      </c>
      <c r="U101" s="57" t="s">
        <v>31</v>
      </c>
      <c r="V101" s="58" t="s">
        <v>36</v>
      </c>
      <c r="W101" s="59" t="s">
        <v>29</v>
      </c>
    </row>
    <row r="102" spans="1:23" s="25" customFormat="1" ht="21">
      <c r="A102" s="36"/>
      <c r="B102" s="29"/>
      <c r="C102" s="33"/>
      <c r="D102" s="33"/>
      <c r="E102" s="33">
        <f>SUM(E99:E101)</f>
        <v>190</v>
      </c>
      <c r="F102" s="33">
        <f>SUM(F99:F101)</f>
        <v>0</v>
      </c>
      <c r="G102" s="33">
        <f>SUM(G99:G101)</f>
        <v>16</v>
      </c>
      <c r="H102" s="33">
        <f>SUM(H99:H101)</f>
        <v>0</v>
      </c>
      <c r="I102" s="33"/>
      <c r="J102" s="33">
        <f aca="true" t="shared" si="16" ref="J102:O102">SUM(J99:J101)</f>
        <v>9491.8</v>
      </c>
      <c r="K102" s="33">
        <f t="shared" si="16"/>
        <v>8522.52</v>
      </c>
      <c r="L102" s="33">
        <f t="shared" si="16"/>
        <v>2087.8</v>
      </c>
      <c r="M102" s="33">
        <f t="shared" si="16"/>
        <v>1887.3000000000002</v>
      </c>
      <c r="N102" s="33">
        <f t="shared" si="16"/>
        <v>2048.5</v>
      </c>
      <c r="O102" s="33">
        <f t="shared" si="16"/>
        <v>899.0999999999999</v>
      </c>
      <c r="P102" s="33"/>
      <c r="Q102" s="33"/>
      <c r="R102" s="29"/>
      <c r="S102" s="29"/>
      <c r="T102" s="29"/>
      <c r="U102" s="33"/>
      <c r="V102" s="32"/>
      <c r="W102" s="34"/>
    </row>
    <row r="103" spans="1:23" ht="26.25">
      <c r="A103" s="97" t="s">
        <v>190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9"/>
    </row>
    <row r="104" spans="1:23" s="49" customFormat="1" ht="21">
      <c r="A104" s="55">
        <v>1</v>
      </c>
      <c r="B104" s="54" t="s">
        <v>110</v>
      </c>
      <c r="C104" s="57">
        <v>5</v>
      </c>
      <c r="D104" s="57"/>
      <c r="E104" s="57">
        <v>90</v>
      </c>
      <c r="F104" s="57">
        <v>0</v>
      </c>
      <c r="G104" s="57">
        <v>8</v>
      </c>
      <c r="H104" s="57">
        <v>0</v>
      </c>
      <c r="I104" s="57">
        <v>1979</v>
      </c>
      <c r="J104" s="57">
        <v>4577.1</v>
      </c>
      <c r="K104" s="57">
        <v>4120.08</v>
      </c>
      <c r="L104" s="57">
        <v>1020.3</v>
      </c>
      <c r="M104" s="57">
        <v>906</v>
      </c>
      <c r="N104" s="57">
        <v>1020.3</v>
      </c>
      <c r="O104" s="57">
        <v>445</v>
      </c>
      <c r="P104" s="57">
        <v>321</v>
      </c>
      <c r="Q104" s="57">
        <v>422</v>
      </c>
      <c r="R104" s="54" t="s">
        <v>24</v>
      </c>
      <c r="S104" s="54" t="s">
        <v>25</v>
      </c>
      <c r="T104" s="54" t="s">
        <v>26</v>
      </c>
      <c r="U104" s="57" t="s">
        <v>27</v>
      </c>
      <c r="V104" s="58" t="s">
        <v>36</v>
      </c>
      <c r="W104" s="59" t="s">
        <v>29</v>
      </c>
    </row>
    <row r="105" spans="1:23" s="49" customFormat="1" ht="21">
      <c r="A105" s="55">
        <v>2</v>
      </c>
      <c r="B105" s="54" t="s">
        <v>111</v>
      </c>
      <c r="C105" s="57">
        <v>5</v>
      </c>
      <c r="D105" s="57"/>
      <c r="E105" s="57">
        <v>50</v>
      </c>
      <c r="F105" s="57">
        <v>0</v>
      </c>
      <c r="G105" s="57">
        <v>4</v>
      </c>
      <c r="H105" s="57">
        <v>0</v>
      </c>
      <c r="I105" s="57">
        <v>1979</v>
      </c>
      <c r="J105" s="57">
        <v>2441.3</v>
      </c>
      <c r="K105" s="57">
        <v>2151.52</v>
      </c>
      <c r="L105" s="57">
        <v>536</v>
      </c>
      <c r="M105" s="57">
        <v>470.2</v>
      </c>
      <c r="N105" s="57">
        <v>535.7</v>
      </c>
      <c r="O105" s="57">
        <v>233.7</v>
      </c>
      <c r="P105" s="57">
        <v>172</v>
      </c>
      <c r="Q105" s="57">
        <v>305</v>
      </c>
      <c r="R105" s="54" t="s">
        <v>24</v>
      </c>
      <c r="S105" s="54" t="s">
        <v>25</v>
      </c>
      <c r="T105" s="54" t="s">
        <v>26</v>
      </c>
      <c r="U105" s="57" t="s">
        <v>27</v>
      </c>
      <c r="V105" s="58" t="s">
        <v>36</v>
      </c>
      <c r="W105" s="59" t="s">
        <v>29</v>
      </c>
    </row>
    <row r="106" spans="1:23" s="25" customFormat="1" ht="21">
      <c r="A106" s="36"/>
      <c r="B106" s="29"/>
      <c r="C106" s="33"/>
      <c r="D106" s="33"/>
      <c r="E106" s="33">
        <f>SUM(E104:E105)</f>
        <v>140</v>
      </c>
      <c r="F106" s="33">
        <f>SUM(F104:F105)</f>
        <v>0</v>
      </c>
      <c r="G106" s="33">
        <f>SUM(G104:G105)</f>
        <v>12</v>
      </c>
      <c r="H106" s="33">
        <f>SUM(H104:H105)</f>
        <v>0</v>
      </c>
      <c r="I106" s="33"/>
      <c r="J106" s="33">
        <f aca="true" t="shared" si="17" ref="J106:O106">SUM(J104:J105)</f>
        <v>7018.400000000001</v>
      </c>
      <c r="K106" s="33">
        <f t="shared" si="17"/>
        <v>6271.6</v>
      </c>
      <c r="L106" s="33">
        <f t="shared" si="17"/>
        <v>1556.3</v>
      </c>
      <c r="M106" s="33">
        <f t="shared" si="17"/>
        <v>1376.2</v>
      </c>
      <c r="N106" s="33">
        <f t="shared" si="17"/>
        <v>1556</v>
      </c>
      <c r="O106" s="33">
        <f t="shared" si="17"/>
        <v>678.7</v>
      </c>
      <c r="P106" s="33"/>
      <c r="Q106" s="33"/>
      <c r="R106" s="29"/>
      <c r="S106" s="29"/>
      <c r="T106" s="29"/>
      <c r="U106" s="33"/>
      <c r="V106" s="32"/>
      <c r="W106" s="34"/>
    </row>
    <row r="107" spans="1:23" ht="26.25">
      <c r="A107" s="97" t="s">
        <v>191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</row>
    <row r="108" spans="1:23" s="49" customFormat="1" ht="21">
      <c r="A108" s="55">
        <v>1</v>
      </c>
      <c r="B108" s="54" t="s">
        <v>112</v>
      </c>
      <c r="C108" s="57">
        <v>5</v>
      </c>
      <c r="D108" s="57"/>
      <c r="E108" s="57">
        <v>90</v>
      </c>
      <c r="F108" s="57">
        <v>1</v>
      </c>
      <c r="G108" s="57">
        <v>8</v>
      </c>
      <c r="H108" s="57">
        <v>0</v>
      </c>
      <c r="I108" s="57">
        <v>1979</v>
      </c>
      <c r="J108" s="57">
        <v>4568.7</v>
      </c>
      <c r="K108" s="57">
        <v>4117.5</v>
      </c>
      <c r="L108" s="57">
        <v>1021.6</v>
      </c>
      <c r="M108" s="57">
        <v>912.7</v>
      </c>
      <c r="N108" s="57">
        <v>1021.6</v>
      </c>
      <c r="O108" s="57">
        <v>432.2</v>
      </c>
      <c r="P108" s="57">
        <v>399</v>
      </c>
      <c r="Q108" s="57">
        <v>461</v>
      </c>
      <c r="R108" s="54" t="s">
        <v>24</v>
      </c>
      <c r="S108" s="54" t="s">
        <v>25</v>
      </c>
      <c r="T108" s="54" t="s">
        <v>26</v>
      </c>
      <c r="U108" s="57" t="s">
        <v>27</v>
      </c>
      <c r="V108" s="58" t="s">
        <v>36</v>
      </c>
      <c r="W108" s="59" t="s">
        <v>29</v>
      </c>
    </row>
    <row r="109" spans="1:23" s="49" customFormat="1" ht="21">
      <c r="A109" s="55">
        <v>2</v>
      </c>
      <c r="B109" s="54" t="s">
        <v>113</v>
      </c>
      <c r="C109" s="57">
        <v>5</v>
      </c>
      <c r="D109" s="57"/>
      <c r="E109" s="57">
        <v>50</v>
      </c>
      <c r="F109" s="57">
        <v>0</v>
      </c>
      <c r="G109" s="57">
        <v>4</v>
      </c>
      <c r="H109" s="57">
        <v>0</v>
      </c>
      <c r="I109" s="57">
        <v>1979</v>
      </c>
      <c r="J109" s="57">
        <v>2440.1</v>
      </c>
      <c r="K109" s="57">
        <v>2197.48</v>
      </c>
      <c r="L109" s="57">
        <v>536.2</v>
      </c>
      <c r="M109" s="57">
        <v>479.1</v>
      </c>
      <c r="N109" s="57">
        <v>536.2</v>
      </c>
      <c r="O109" s="57">
        <v>228</v>
      </c>
      <c r="P109" s="57">
        <v>276</v>
      </c>
      <c r="Q109" s="57">
        <v>256</v>
      </c>
      <c r="R109" s="54" t="s">
        <v>24</v>
      </c>
      <c r="S109" s="54" t="s">
        <v>25</v>
      </c>
      <c r="T109" s="54" t="s">
        <v>26</v>
      </c>
      <c r="U109" s="57" t="s">
        <v>31</v>
      </c>
      <c r="V109" s="58" t="s">
        <v>36</v>
      </c>
      <c r="W109" s="59" t="s">
        <v>29</v>
      </c>
    </row>
    <row r="110" spans="1:23" s="49" customFormat="1" ht="21">
      <c r="A110" s="55">
        <v>3</v>
      </c>
      <c r="B110" s="54" t="s">
        <v>114</v>
      </c>
      <c r="C110" s="57">
        <v>5</v>
      </c>
      <c r="D110" s="57"/>
      <c r="E110" s="57">
        <v>50</v>
      </c>
      <c r="F110" s="57">
        <v>0</v>
      </c>
      <c r="G110" s="57">
        <v>4</v>
      </c>
      <c r="H110" s="57">
        <v>0</v>
      </c>
      <c r="I110" s="57">
        <v>1979</v>
      </c>
      <c r="J110" s="57">
        <v>2444.4</v>
      </c>
      <c r="K110" s="57">
        <v>2196.78</v>
      </c>
      <c r="L110" s="57">
        <v>536.2</v>
      </c>
      <c r="M110" s="57">
        <v>478.1</v>
      </c>
      <c r="N110" s="57">
        <v>536.2</v>
      </c>
      <c r="O110" s="57">
        <v>243.2</v>
      </c>
      <c r="P110" s="57">
        <v>164</v>
      </c>
      <c r="Q110" s="57">
        <v>257</v>
      </c>
      <c r="R110" s="54" t="s">
        <v>24</v>
      </c>
      <c r="S110" s="54" t="s">
        <v>25</v>
      </c>
      <c r="T110" s="54" t="s">
        <v>26</v>
      </c>
      <c r="U110" s="57" t="s">
        <v>27</v>
      </c>
      <c r="V110" s="58" t="s">
        <v>36</v>
      </c>
      <c r="W110" s="59" t="s">
        <v>29</v>
      </c>
    </row>
    <row r="111" spans="1:23" s="49" customFormat="1" ht="21">
      <c r="A111" s="55">
        <v>1</v>
      </c>
      <c r="B111" s="54" t="s">
        <v>115</v>
      </c>
      <c r="C111" s="57">
        <v>5</v>
      </c>
      <c r="D111" s="57"/>
      <c r="E111" s="57">
        <v>50</v>
      </c>
      <c r="F111" s="57">
        <v>0</v>
      </c>
      <c r="G111" s="57">
        <v>4</v>
      </c>
      <c r="H111" s="57">
        <v>0</v>
      </c>
      <c r="I111" s="57">
        <v>1979</v>
      </c>
      <c r="J111" s="57">
        <v>2451.5</v>
      </c>
      <c r="K111" s="57">
        <v>2212.93</v>
      </c>
      <c r="L111" s="57">
        <v>534.7</v>
      </c>
      <c r="M111" s="57">
        <v>487.9</v>
      </c>
      <c r="N111" s="57">
        <v>496.2</v>
      </c>
      <c r="O111" s="57">
        <v>226</v>
      </c>
      <c r="P111" s="57">
        <v>435</v>
      </c>
      <c r="Q111" s="57">
        <v>255</v>
      </c>
      <c r="R111" s="54" t="s">
        <v>24</v>
      </c>
      <c r="S111" s="54" t="s">
        <v>25</v>
      </c>
      <c r="T111" s="54" t="s">
        <v>26</v>
      </c>
      <c r="U111" s="57" t="s">
        <v>27</v>
      </c>
      <c r="V111" s="58" t="s">
        <v>116</v>
      </c>
      <c r="W111" s="59" t="s">
        <v>29</v>
      </c>
    </row>
    <row r="112" spans="1:23" s="49" customFormat="1" ht="21">
      <c r="A112" s="55">
        <v>2</v>
      </c>
      <c r="B112" s="54" t="s">
        <v>117</v>
      </c>
      <c r="C112" s="57">
        <v>5</v>
      </c>
      <c r="D112" s="57"/>
      <c r="E112" s="57">
        <v>50</v>
      </c>
      <c r="F112" s="57">
        <v>0</v>
      </c>
      <c r="G112" s="57">
        <v>4</v>
      </c>
      <c r="H112" s="57">
        <v>0</v>
      </c>
      <c r="I112" s="57">
        <v>1979</v>
      </c>
      <c r="J112" s="57">
        <v>2452.2</v>
      </c>
      <c r="K112" s="57">
        <v>2202.83</v>
      </c>
      <c r="L112" s="57">
        <v>536</v>
      </c>
      <c r="M112" s="57">
        <v>470.2</v>
      </c>
      <c r="N112" s="57">
        <v>535.7</v>
      </c>
      <c r="O112" s="57">
        <v>239.3</v>
      </c>
      <c r="P112" s="57">
        <v>218</v>
      </c>
      <c r="Q112" s="57">
        <v>226</v>
      </c>
      <c r="R112" s="54" t="s">
        <v>24</v>
      </c>
      <c r="S112" s="54" t="s">
        <v>25</v>
      </c>
      <c r="T112" s="54" t="s">
        <v>26</v>
      </c>
      <c r="U112" s="57" t="s">
        <v>27</v>
      </c>
      <c r="V112" s="58" t="s">
        <v>48</v>
      </c>
      <c r="W112" s="59" t="s">
        <v>29</v>
      </c>
    </row>
    <row r="113" spans="1:23" s="25" customFormat="1" ht="21">
      <c r="A113" s="36"/>
      <c r="B113" s="29"/>
      <c r="C113" s="33"/>
      <c r="D113" s="33"/>
      <c r="E113" s="33">
        <f>SUM(E108:E112)</f>
        <v>290</v>
      </c>
      <c r="F113" s="33">
        <f>SUM(F108:F112)</f>
        <v>1</v>
      </c>
      <c r="G113" s="33">
        <f>SUM(G108:G112)</f>
        <v>24</v>
      </c>
      <c r="H113" s="33">
        <f>SUM(H108:H112)</f>
        <v>0</v>
      </c>
      <c r="I113" s="33"/>
      <c r="J113" s="33">
        <f aca="true" t="shared" si="18" ref="J113:O113">SUM(J108:J112)</f>
        <v>14356.899999999998</v>
      </c>
      <c r="K113" s="33">
        <f t="shared" si="18"/>
        <v>12927.52</v>
      </c>
      <c r="L113" s="33">
        <f t="shared" si="18"/>
        <v>3164.7</v>
      </c>
      <c r="M113" s="33">
        <f t="shared" si="18"/>
        <v>2828</v>
      </c>
      <c r="N113" s="33">
        <f t="shared" si="18"/>
        <v>3125.8999999999996</v>
      </c>
      <c r="O113" s="33">
        <f t="shared" si="18"/>
        <v>1368.7</v>
      </c>
      <c r="P113" s="33"/>
      <c r="Q113" s="33"/>
      <c r="R113" s="29"/>
      <c r="S113" s="29"/>
      <c r="T113" s="29"/>
      <c r="U113" s="33"/>
      <c r="V113" s="32"/>
      <c r="W113" s="34"/>
    </row>
    <row r="114" spans="1:23" ht="26.25">
      <c r="A114" s="97" t="s">
        <v>192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9"/>
    </row>
    <row r="115" spans="1:23" s="49" customFormat="1" ht="21">
      <c r="A115" s="55">
        <v>1</v>
      </c>
      <c r="B115" s="54" t="s">
        <v>118</v>
      </c>
      <c r="C115" s="57">
        <v>9</v>
      </c>
      <c r="D115" s="57"/>
      <c r="E115" s="57">
        <v>71</v>
      </c>
      <c r="F115" s="57">
        <v>1</v>
      </c>
      <c r="G115" s="57">
        <v>2</v>
      </c>
      <c r="H115" s="57">
        <v>2</v>
      </c>
      <c r="I115" s="57">
        <v>1982</v>
      </c>
      <c r="J115" s="57">
        <v>4354.3</v>
      </c>
      <c r="K115" s="57">
        <v>3725.56</v>
      </c>
      <c r="L115" s="57">
        <v>584</v>
      </c>
      <c r="M115" s="57">
        <v>494.4</v>
      </c>
      <c r="N115" s="57">
        <v>584.2</v>
      </c>
      <c r="O115" s="57">
        <v>526.9</v>
      </c>
      <c r="P115" s="57">
        <v>786</v>
      </c>
      <c r="Q115" s="57">
        <v>473</v>
      </c>
      <c r="R115" s="54" t="s">
        <v>24</v>
      </c>
      <c r="S115" s="54" t="s">
        <v>25</v>
      </c>
      <c r="T115" s="54" t="s">
        <v>26</v>
      </c>
      <c r="U115" s="57" t="s">
        <v>27</v>
      </c>
      <c r="V115" s="58" t="s">
        <v>119</v>
      </c>
      <c r="W115" s="59" t="s">
        <v>29</v>
      </c>
    </row>
    <row r="116" spans="1:23" ht="26.25">
      <c r="A116" s="97" t="s">
        <v>193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9"/>
    </row>
    <row r="117" spans="1:23" s="49" customFormat="1" ht="21">
      <c r="A117" s="55">
        <v>1</v>
      </c>
      <c r="B117" s="54" t="s">
        <v>120</v>
      </c>
      <c r="C117" s="57">
        <v>9</v>
      </c>
      <c r="D117" s="57"/>
      <c r="E117" s="57">
        <v>72</v>
      </c>
      <c r="F117" s="57">
        <v>0</v>
      </c>
      <c r="G117" s="57">
        <v>2</v>
      </c>
      <c r="H117" s="57">
        <v>2</v>
      </c>
      <c r="I117" s="57">
        <v>1982</v>
      </c>
      <c r="J117" s="57">
        <v>4150.3</v>
      </c>
      <c r="K117" s="57">
        <v>3670.03</v>
      </c>
      <c r="L117" s="57">
        <v>580</v>
      </c>
      <c r="M117" s="57">
        <v>496</v>
      </c>
      <c r="N117" s="57">
        <v>580</v>
      </c>
      <c r="O117" s="57">
        <v>451.64</v>
      </c>
      <c r="P117" s="57">
        <v>452</v>
      </c>
      <c r="Q117" s="57">
        <v>208</v>
      </c>
      <c r="R117" s="54" t="s">
        <v>24</v>
      </c>
      <c r="S117" s="54" t="s">
        <v>25</v>
      </c>
      <c r="T117" s="54" t="s">
        <v>26</v>
      </c>
      <c r="U117" s="57" t="s">
        <v>31</v>
      </c>
      <c r="V117" s="58" t="s">
        <v>103</v>
      </c>
      <c r="W117" s="59" t="s">
        <v>29</v>
      </c>
    </row>
    <row r="118" spans="1:23" ht="26.25">
      <c r="A118" s="97" t="s">
        <v>194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9"/>
    </row>
    <row r="119" spans="1:23" s="49" customFormat="1" ht="21">
      <c r="A119" s="55">
        <v>1</v>
      </c>
      <c r="B119" s="54" t="s">
        <v>121</v>
      </c>
      <c r="C119" s="57">
        <v>9</v>
      </c>
      <c r="D119" s="57"/>
      <c r="E119" s="57">
        <v>141</v>
      </c>
      <c r="F119" s="57">
        <v>3</v>
      </c>
      <c r="G119" s="57">
        <v>1</v>
      </c>
      <c r="H119" s="57">
        <v>1</v>
      </c>
      <c r="I119" s="57">
        <v>1983</v>
      </c>
      <c r="J119" s="57">
        <v>6195.03</v>
      </c>
      <c r="K119" s="57">
        <v>4942.54</v>
      </c>
      <c r="L119" s="57">
        <v>867.3</v>
      </c>
      <c r="M119" s="57">
        <v>867</v>
      </c>
      <c r="N119" s="57">
        <v>867</v>
      </c>
      <c r="O119" s="57">
        <v>1275.6</v>
      </c>
      <c r="P119" s="57">
        <v>664</v>
      </c>
      <c r="Q119" s="57">
        <v>603</v>
      </c>
      <c r="R119" s="54" t="s">
        <v>24</v>
      </c>
      <c r="S119" s="54" t="s">
        <v>27</v>
      </c>
      <c r="T119" s="54" t="s">
        <v>26</v>
      </c>
      <c r="U119" s="57" t="s">
        <v>27</v>
      </c>
      <c r="V119" s="58">
        <v>2020</v>
      </c>
      <c r="W119" s="59" t="s">
        <v>96</v>
      </c>
    </row>
    <row r="120" spans="1:23" ht="26.25">
      <c r="A120" s="97" t="s">
        <v>195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9"/>
    </row>
    <row r="121" spans="1:23" s="49" customFormat="1" ht="21">
      <c r="A121" s="55">
        <v>1</v>
      </c>
      <c r="B121" s="54" t="s">
        <v>122</v>
      </c>
      <c r="C121" s="57">
        <v>9</v>
      </c>
      <c r="D121" s="57"/>
      <c r="E121" s="57">
        <v>144</v>
      </c>
      <c r="F121" s="57">
        <v>0</v>
      </c>
      <c r="G121" s="57">
        <v>1</v>
      </c>
      <c r="H121" s="57">
        <v>1</v>
      </c>
      <c r="I121" s="57">
        <v>1984</v>
      </c>
      <c r="J121" s="57">
        <v>6208.7</v>
      </c>
      <c r="K121" s="57">
        <v>4870.8</v>
      </c>
      <c r="L121" s="57">
        <v>871.1</v>
      </c>
      <c r="M121" s="57">
        <v>867</v>
      </c>
      <c r="N121" s="57">
        <v>871.1</v>
      </c>
      <c r="O121" s="57">
        <v>1275.6</v>
      </c>
      <c r="P121" s="57">
        <v>110</v>
      </c>
      <c r="Q121" s="57">
        <v>647</v>
      </c>
      <c r="R121" s="54" t="s">
        <v>24</v>
      </c>
      <c r="S121" s="54" t="s">
        <v>27</v>
      </c>
      <c r="T121" s="54" t="s">
        <v>26</v>
      </c>
      <c r="U121" s="57" t="s">
        <v>27</v>
      </c>
      <c r="V121" s="58">
        <v>2003</v>
      </c>
      <c r="W121" s="59" t="s">
        <v>96</v>
      </c>
    </row>
    <row r="122" spans="1:23" ht="26.25">
      <c r="A122" s="97" t="s">
        <v>196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9"/>
    </row>
    <row r="123" spans="1:23" s="49" customFormat="1" ht="21">
      <c r="A123" s="55">
        <v>1</v>
      </c>
      <c r="B123" s="54" t="s">
        <v>123</v>
      </c>
      <c r="C123" s="57">
        <v>9</v>
      </c>
      <c r="D123" s="57"/>
      <c r="E123" s="57">
        <v>144</v>
      </c>
      <c r="F123" s="57">
        <v>0</v>
      </c>
      <c r="G123" s="57">
        <v>4</v>
      </c>
      <c r="H123" s="57">
        <v>4</v>
      </c>
      <c r="I123" s="57">
        <v>1980</v>
      </c>
      <c r="J123" s="57">
        <v>8783.1</v>
      </c>
      <c r="K123" s="57">
        <v>7751.58</v>
      </c>
      <c r="L123" s="57">
        <v>1171</v>
      </c>
      <c r="M123" s="57">
        <v>1110.1</v>
      </c>
      <c r="N123" s="57">
        <v>870.4</v>
      </c>
      <c r="O123" s="57">
        <v>962.3</v>
      </c>
      <c r="P123" s="57">
        <v>2783</v>
      </c>
      <c r="Q123" s="57">
        <v>1291</v>
      </c>
      <c r="R123" s="54" t="s">
        <v>24</v>
      </c>
      <c r="S123" s="54" t="s">
        <v>25</v>
      </c>
      <c r="T123" s="54" t="s">
        <v>26</v>
      </c>
      <c r="U123" s="57" t="s">
        <v>31</v>
      </c>
      <c r="V123" s="58" t="s">
        <v>124</v>
      </c>
      <c r="W123" s="59" t="s">
        <v>29</v>
      </c>
    </row>
    <row r="124" spans="1:23" ht="26.25">
      <c r="A124" s="97" t="s">
        <v>197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9"/>
    </row>
    <row r="125" spans="1:23" s="49" customFormat="1" ht="21">
      <c r="A125" s="55">
        <v>1</v>
      </c>
      <c r="B125" s="57" t="s">
        <v>125</v>
      </c>
      <c r="C125" s="57">
        <v>5</v>
      </c>
      <c r="D125" s="57"/>
      <c r="E125" s="57">
        <v>50</v>
      </c>
      <c r="F125" s="57">
        <v>0</v>
      </c>
      <c r="G125" s="57">
        <v>4</v>
      </c>
      <c r="H125" s="57">
        <v>0</v>
      </c>
      <c r="I125" s="57">
        <v>1979</v>
      </c>
      <c r="J125" s="57">
        <v>2421.94</v>
      </c>
      <c r="K125" s="57">
        <v>2199.42</v>
      </c>
      <c r="L125" s="57">
        <v>534.9</v>
      </c>
      <c r="M125" s="57">
        <v>476</v>
      </c>
      <c r="N125" s="57">
        <v>496.2</v>
      </c>
      <c r="O125" s="57">
        <v>228.42</v>
      </c>
      <c r="P125" s="57">
        <v>1501</v>
      </c>
      <c r="Q125" s="57">
        <v>473</v>
      </c>
      <c r="R125" s="54" t="s">
        <v>24</v>
      </c>
      <c r="S125" s="54" t="s">
        <v>25</v>
      </c>
      <c r="T125" s="54" t="s">
        <v>26</v>
      </c>
      <c r="U125" s="57" t="s">
        <v>27</v>
      </c>
      <c r="V125" s="58" t="s">
        <v>32</v>
      </c>
      <c r="W125" s="59" t="s">
        <v>29</v>
      </c>
    </row>
    <row r="126" spans="1:23" ht="26.25">
      <c r="A126" s="110" t="s">
        <v>198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9"/>
    </row>
    <row r="127" spans="1:23" s="49" customFormat="1" ht="21">
      <c r="A127" s="62">
        <v>1</v>
      </c>
      <c r="B127" s="63" t="s">
        <v>128</v>
      </c>
      <c r="C127" s="63">
        <v>9</v>
      </c>
      <c r="D127" s="63"/>
      <c r="E127" s="63">
        <v>175</v>
      </c>
      <c r="F127" s="63"/>
      <c r="G127" s="63">
        <v>5</v>
      </c>
      <c r="H127" s="63">
        <v>5</v>
      </c>
      <c r="I127" s="63">
        <v>1987</v>
      </c>
      <c r="J127" s="7">
        <v>11184.6</v>
      </c>
      <c r="K127" s="64" t="s">
        <v>129</v>
      </c>
      <c r="L127" s="7">
        <v>1529</v>
      </c>
      <c r="M127" s="7">
        <v>1289.2</v>
      </c>
      <c r="N127" s="7">
        <v>1529</v>
      </c>
      <c r="O127" s="7">
        <v>1203.35</v>
      </c>
      <c r="P127" s="7">
        <v>384</v>
      </c>
      <c r="Q127" s="7">
        <v>913</v>
      </c>
      <c r="R127" s="7" t="s">
        <v>126</v>
      </c>
      <c r="S127" s="7" t="s">
        <v>126</v>
      </c>
      <c r="T127" s="7" t="s">
        <v>127</v>
      </c>
      <c r="U127" s="7" t="s">
        <v>126</v>
      </c>
      <c r="V127" s="7">
        <v>2020</v>
      </c>
      <c r="W127" s="65" t="s">
        <v>155</v>
      </c>
    </row>
    <row r="128" spans="1:23" ht="26.25">
      <c r="A128" s="111" t="s">
        <v>199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9"/>
    </row>
    <row r="129" spans="1:23" s="49" customFormat="1" ht="21">
      <c r="A129" s="62">
        <v>1</v>
      </c>
      <c r="B129" s="63" t="s">
        <v>130</v>
      </c>
      <c r="C129" s="63">
        <v>9</v>
      </c>
      <c r="D129" s="63"/>
      <c r="E129" s="63">
        <v>66</v>
      </c>
      <c r="F129" s="63">
        <v>0</v>
      </c>
      <c r="G129" s="63">
        <v>2</v>
      </c>
      <c r="H129" s="63">
        <v>2</v>
      </c>
      <c r="I129" s="63">
        <v>1987</v>
      </c>
      <c r="J129" s="7">
        <v>4243.47</v>
      </c>
      <c r="K129" s="64" t="s">
        <v>131</v>
      </c>
      <c r="L129" s="7">
        <v>499.2</v>
      </c>
      <c r="M129" s="7">
        <v>484.8</v>
      </c>
      <c r="N129" s="7">
        <v>480.8</v>
      </c>
      <c r="O129" s="7">
        <v>495.47</v>
      </c>
      <c r="P129" s="7">
        <v>401</v>
      </c>
      <c r="Q129" s="7">
        <v>367</v>
      </c>
      <c r="R129" s="7" t="s">
        <v>126</v>
      </c>
      <c r="S129" s="7" t="s">
        <v>126</v>
      </c>
      <c r="T129" s="7" t="s">
        <v>127</v>
      </c>
      <c r="U129" s="7" t="s">
        <v>126</v>
      </c>
      <c r="V129" s="7"/>
      <c r="W129" s="65" t="s">
        <v>156</v>
      </c>
    </row>
    <row r="130" spans="1:23" ht="26.25">
      <c r="A130" s="111" t="s">
        <v>200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9"/>
    </row>
    <row r="131" spans="1:23" s="49" customFormat="1" ht="21">
      <c r="A131" s="7">
        <v>1</v>
      </c>
      <c r="B131" s="7" t="s">
        <v>132</v>
      </c>
      <c r="C131" s="7">
        <v>9</v>
      </c>
      <c r="D131" s="7"/>
      <c r="E131" s="7">
        <v>119</v>
      </c>
      <c r="F131" s="7">
        <v>6</v>
      </c>
      <c r="G131" s="7">
        <v>2</v>
      </c>
      <c r="H131" s="7">
        <v>2</v>
      </c>
      <c r="I131" s="7">
        <v>1980</v>
      </c>
      <c r="J131" s="7">
        <v>5279.2</v>
      </c>
      <c r="K131" s="64" t="s">
        <v>133</v>
      </c>
      <c r="L131" s="7">
        <v>678.7</v>
      </c>
      <c r="M131" s="7">
        <v>46</v>
      </c>
      <c r="N131" s="7">
        <v>678.7</v>
      </c>
      <c r="O131" s="7">
        <v>491</v>
      </c>
      <c r="P131" s="7">
        <v>524</v>
      </c>
      <c r="Q131" s="7">
        <v>728</v>
      </c>
      <c r="R131" s="7" t="s">
        <v>126</v>
      </c>
      <c r="S131" s="7" t="s">
        <v>126</v>
      </c>
      <c r="T131" s="7" t="s">
        <v>127</v>
      </c>
      <c r="U131" s="7" t="s">
        <v>126</v>
      </c>
      <c r="V131" s="7"/>
      <c r="W131" s="65"/>
    </row>
    <row r="132" spans="1:23" ht="26.25">
      <c r="A132" s="114" t="s">
        <v>201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</row>
    <row r="133" spans="1:23" s="49" customFormat="1" ht="21">
      <c r="A133" s="51">
        <v>1</v>
      </c>
      <c r="B133" s="50" t="s">
        <v>134</v>
      </c>
      <c r="C133" s="51">
        <v>9</v>
      </c>
      <c r="D133" s="51">
        <v>71</v>
      </c>
      <c r="E133" s="51">
        <v>71</v>
      </c>
      <c r="F133" s="52">
        <v>2</v>
      </c>
      <c r="G133" s="51">
        <v>2</v>
      </c>
      <c r="H133" s="50">
        <v>2</v>
      </c>
      <c r="I133" s="66">
        <v>1984</v>
      </c>
      <c r="J133" s="7">
        <v>4371.34</v>
      </c>
      <c r="K133" s="51">
        <v>3901.75</v>
      </c>
      <c r="L133" s="51">
        <v>619.2</v>
      </c>
      <c r="M133" s="52">
        <v>487.3</v>
      </c>
      <c r="N133" s="52">
        <v>583</v>
      </c>
      <c r="O133" s="52">
        <v>428.38</v>
      </c>
      <c r="P133" s="52">
        <v>2025</v>
      </c>
      <c r="Q133" s="52">
        <v>1734</v>
      </c>
      <c r="R133" s="51" t="s">
        <v>24</v>
      </c>
      <c r="S133" s="51" t="s">
        <v>135</v>
      </c>
      <c r="T133" s="51" t="s">
        <v>26</v>
      </c>
      <c r="U133" s="52" t="s">
        <v>136</v>
      </c>
      <c r="V133" s="52">
        <v>2019</v>
      </c>
      <c r="W133" s="48" t="s">
        <v>137</v>
      </c>
    </row>
    <row r="134" spans="1:23" ht="26.25">
      <c r="A134" s="102" t="s">
        <v>202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103"/>
    </row>
    <row r="135" spans="1:23" s="49" customFormat="1" ht="21">
      <c r="A135" s="47">
        <v>1</v>
      </c>
      <c r="B135" s="50" t="s">
        <v>138</v>
      </c>
      <c r="C135" s="47">
        <v>9</v>
      </c>
      <c r="D135" s="47">
        <v>71</v>
      </c>
      <c r="E135" s="47">
        <v>71</v>
      </c>
      <c r="F135" s="7">
        <v>1</v>
      </c>
      <c r="G135" s="47">
        <v>2</v>
      </c>
      <c r="H135" s="46">
        <v>2</v>
      </c>
      <c r="I135" s="67">
        <v>1982</v>
      </c>
      <c r="J135" s="7">
        <v>4684.62</v>
      </c>
      <c r="K135" s="47">
        <v>4147.5</v>
      </c>
      <c r="L135" s="47">
        <v>609.8</v>
      </c>
      <c r="M135" s="7">
        <v>532.7</v>
      </c>
      <c r="N135" s="7">
        <v>609.8</v>
      </c>
      <c r="O135" s="7">
        <v>496.12</v>
      </c>
      <c r="P135" s="52">
        <v>194</v>
      </c>
      <c r="Q135" s="52">
        <v>289</v>
      </c>
      <c r="R135" s="51" t="s">
        <v>24</v>
      </c>
      <c r="S135" s="51" t="s">
        <v>135</v>
      </c>
      <c r="T135" s="51" t="s">
        <v>26</v>
      </c>
      <c r="U135" s="52" t="s">
        <v>136</v>
      </c>
      <c r="V135" s="48">
        <v>2005</v>
      </c>
      <c r="W135" s="48" t="s">
        <v>137</v>
      </c>
    </row>
    <row r="136" spans="1:23" ht="26.25">
      <c r="A136" s="102" t="s">
        <v>203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103"/>
    </row>
    <row r="137" spans="1:23" s="49" customFormat="1" ht="21">
      <c r="A137" s="47">
        <v>1</v>
      </c>
      <c r="B137" s="50" t="s">
        <v>139</v>
      </c>
      <c r="C137" s="47">
        <v>9</v>
      </c>
      <c r="D137" s="47">
        <v>139</v>
      </c>
      <c r="E137" s="47">
        <v>139</v>
      </c>
      <c r="F137" s="46">
        <v>0</v>
      </c>
      <c r="G137" s="47">
        <v>4</v>
      </c>
      <c r="H137" s="46">
        <v>4</v>
      </c>
      <c r="I137" s="67">
        <v>1984</v>
      </c>
      <c r="J137" s="7">
        <v>8899.83</v>
      </c>
      <c r="K137" s="47">
        <v>7898.3</v>
      </c>
      <c r="L137" s="47">
        <v>1208.2</v>
      </c>
      <c r="M137" s="7">
        <v>1010.1</v>
      </c>
      <c r="N137" s="7">
        <v>1208</v>
      </c>
      <c r="O137" s="7">
        <v>997.04</v>
      </c>
      <c r="P137" s="52">
        <v>900</v>
      </c>
      <c r="Q137" s="52">
        <v>648</v>
      </c>
      <c r="R137" s="51" t="s">
        <v>24</v>
      </c>
      <c r="S137" s="51" t="s">
        <v>135</v>
      </c>
      <c r="T137" s="51" t="s">
        <v>26</v>
      </c>
      <c r="U137" s="52" t="s">
        <v>136</v>
      </c>
      <c r="V137" s="48">
        <v>2008</v>
      </c>
      <c r="W137" s="48" t="s">
        <v>137</v>
      </c>
    </row>
    <row r="138" spans="1:23" ht="26.25">
      <c r="A138" s="102" t="s">
        <v>204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103"/>
    </row>
    <row r="139" spans="1:23" s="49" customFormat="1" ht="21">
      <c r="A139" s="47">
        <v>1</v>
      </c>
      <c r="B139" s="50" t="s">
        <v>140</v>
      </c>
      <c r="C139" s="47">
        <v>9</v>
      </c>
      <c r="D139" s="47">
        <v>68</v>
      </c>
      <c r="E139" s="47">
        <v>68</v>
      </c>
      <c r="F139" s="46">
        <v>0</v>
      </c>
      <c r="G139" s="47">
        <v>2</v>
      </c>
      <c r="H139" s="46">
        <v>2</v>
      </c>
      <c r="I139" s="67">
        <v>1984</v>
      </c>
      <c r="J139" s="7">
        <v>4245.59</v>
      </c>
      <c r="K139" s="47">
        <v>3714.9</v>
      </c>
      <c r="L139" s="47">
        <v>591</v>
      </c>
      <c r="M139" s="7">
        <v>478.1</v>
      </c>
      <c r="N139" s="7">
        <v>591</v>
      </c>
      <c r="O139" s="7">
        <v>490.92</v>
      </c>
      <c r="P139" s="52">
        <v>1512</v>
      </c>
      <c r="Q139" s="52">
        <v>1597</v>
      </c>
      <c r="R139" s="51" t="s">
        <v>24</v>
      </c>
      <c r="S139" s="51" t="s">
        <v>135</v>
      </c>
      <c r="T139" s="51" t="s">
        <v>26</v>
      </c>
      <c r="U139" s="52" t="s">
        <v>136</v>
      </c>
      <c r="V139" s="48"/>
      <c r="W139" s="48"/>
    </row>
    <row r="140" spans="1:23" ht="26.25">
      <c r="A140" s="102" t="s">
        <v>205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103"/>
    </row>
    <row r="141" spans="1:23" s="49" customFormat="1" ht="21">
      <c r="A141" s="47">
        <v>1</v>
      </c>
      <c r="B141" s="50" t="s">
        <v>141</v>
      </c>
      <c r="C141" s="47">
        <v>5</v>
      </c>
      <c r="D141" s="47">
        <v>73</v>
      </c>
      <c r="E141" s="47">
        <v>73</v>
      </c>
      <c r="F141" s="7">
        <v>3</v>
      </c>
      <c r="G141" s="47">
        <v>2</v>
      </c>
      <c r="H141" s="46">
        <v>0</v>
      </c>
      <c r="I141" s="67">
        <v>1982</v>
      </c>
      <c r="J141" s="7">
        <v>5578.4</v>
      </c>
      <c r="K141" s="47">
        <v>3762.3</v>
      </c>
      <c r="L141" s="47">
        <v>1130.6</v>
      </c>
      <c r="M141" s="7">
        <v>860.4</v>
      </c>
      <c r="N141" s="7">
        <v>860.4</v>
      </c>
      <c r="O141" s="7">
        <v>881</v>
      </c>
      <c r="P141" s="52">
        <v>2490</v>
      </c>
      <c r="Q141" s="52">
        <v>2257</v>
      </c>
      <c r="R141" s="51" t="s">
        <v>24</v>
      </c>
      <c r="S141" s="51" t="s">
        <v>135</v>
      </c>
      <c r="T141" s="51" t="s">
        <v>26</v>
      </c>
      <c r="U141" s="52" t="s">
        <v>136</v>
      </c>
      <c r="V141" s="7">
        <v>2007</v>
      </c>
      <c r="W141" s="7"/>
    </row>
    <row r="142" spans="1:23" ht="26.25">
      <c r="A142" s="102" t="s">
        <v>206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103"/>
    </row>
    <row r="143" spans="1:23" s="49" customFormat="1" ht="21">
      <c r="A143" s="47">
        <v>1</v>
      </c>
      <c r="B143" s="50" t="s">
        <v>142</v>
      </c>
      <c r="C143" s="47">
        <v>9</v>
      </c>
      <c r="D143" s="47">
        <v>72</v>
      </c>
      <c r="E143" s="47">
        <v>72</v>
      </c>
      <c r="F143" s="46">
        <v>0</v>
      </c>
      <c r="G143" s="47">
        <v>2</v>
      </c>
      <c r="H143" s="46">
        <v>2</v>
      </c>
      <c r="I143" s="67">
        <v>2003</v>
      </c>
      <c r="J143" s="7">
        <v>4741.6</v>
      </c>
      <c r="K143" s="47">
        <v>4191.2</v>
      </c>
      <c r="L143" s="47">
        <v>618.2</v>
      </c>
      <c r="M143" s="7">
        <v>618.2</v>
      </c>
      <c r="N143" s="7">
        <v>618.2</v>
      </c>
      <c r="O143" s="7">
        <v>543.1</v>
      </c>
      <c r="P143" s="52">
        <v>128</v>
      </c>
      <c r="Q143" s="52">
        <v>229</v>
      </c>
      <c r="R143" s="51" t="s">
        <v>24</v>
      </c>
      <c r="S143" s="51" t="s">
        <v>135</v>
      </c>
      <c r="T143" s="51" t="s">
        <v>26</v>
      </c>
      <c r="U143" s="52" t="s">
        <v>136</v>
      </c>
      <c r="V143" s="7"/>
      <c r="W143" s="7"/>
    </row>
    <row r="144" spans="1:23" ht="26.25">
      <c r="A144" s="102" t="s">
        <v>207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103"/>
    </row>
    <row r="145" spans="1:23" s="49" customFormat="1" ht="21">
      <c r="A145" s="47">
        <v>1</v>
      </c>
      <c r="B145" s="50" t="s">
        <v>143</v>
      </c>
      <c r="C145" s="47">
        <v>9</v>
      </c>
      <c r="D145" s="47">
        <v>58</v>
      </c>
      <c r="E145" s="47">
        <v>58</v>
      </c>
      <c r="F145" s="46">
        <v>0</v>
      </c>
      <c r="G145" s="47">
        <v>2</v>
      </c>
      <c r="H145" s="46">
        <v>2</v>
      </c>
      <c r="I145" s="67">
        <v>1994</v>
      </c>
      <c r="J145" s="7">
        <v>4333.73</v>
      </c>
      <c r="K145" s="47">
        <v>3797.78</v>
      </c>
      <c r="L145" s="47">
        <v>592.1</v>
      </c>
      <c r="M145" s="7">
        <v>488.5</v>
      </c>
      <c r="N145" s="7">
        <v>592.1</v>
      </c>
      <c r="O145" s="7">
        <v>482.47</v>
      </c>
      <c r="P145" s="52">
        <v>303</v>
      </c>
      <c r="Q145" s="52">
        <v>341</v>
      </c>
      <c r="R145" s="51" t="s">
        <v>24</v>
      </c>
      <c r="S145" s="51" t="s">
        <v>135</v>
      </c>
      <c r="T145" s="51" t="s">
        <v>26</v>
      </c>
      <c r="U145" s="52" t="s">
        <v>136</v>
      </c>
      <c r="V145" s="7"/>
      <c r="W145" s="7"/>
    </row>
    <row r="146" spans="1:23" ht="26.25">
      <c r="A146" s="102" t="s">
        <v>208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103"/>
    </row>
    <row r="147" spans="1:23" s="49" customFormat="1" ht="21">
      <c r="A147" s="47">
        <v>1</v>
      </c>
      <c r="B147" s="50" t="s">
        <v>144</v>
      </c>
      <c r="C147" s="47">
        <v>9</v>
      </c>
      <c r="D147" s="47">
        <v>117</v>
      </c>
      <c r="E147" s="47">
        <v>117</v>
      </c>
      <c r="F147" s="46">
        <v>0</v>
      </c>
      <c r="G147" s="47">
        <v>2</v>
      </c>
      <c r="H147" s="46">
        <v>2</v>
      </c>
      <c r="I147" s="67">
        <v>2002</v>
      </c>
      <c r="J147" s="7">
        <v>6512.1</v>
      </c>
      <c r="K147" s="47">
        <v>5210.7</v>
      </c>
      <c r="L147" s="47">
        <v>908</v>
      </c>
      <c r="M147" s="7">
        <v>640.7</v>
      </c>
      <c r="N147" s="7">
        <v>640.7</v>
      </c>
      <c r="O147" s="7">
        <v>1486.8</v>
      </c>
      <c r="P147" s="52">
        <v>25</v>
      </c>
      <c r="Q147" s="52">
        <v>134</v>
      </c>
      <c r="R147" s="51" t="s">
        <v>24</v>
      </c>
      <c r="S147" s="51" t="s">
        <v>27</v>
      </c>
      <c r="T147" s="51" t="s">
        <v>26</v>
      </c>
      <c r="U147" s="52" t="s">
        <v>27</v>
      </c>
      <c r="V147" s="7"/>
      <c r="W147" s="7"/>
    </row>
    <row r="148" spans="1:23" ht="26.25">
      <c r="A148" s="102" t="s">
        <v>209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103"/>
    </row>
    <row r="149" spans="1:23" s="49" customFormat="1" ht="21">
      <c r="A149" s="47">
        <v>1</v>
      </c>
      <c r="B149" s="50" t="s">
        <v>145</v>
      </c>
      <c r="C149" s="47">
        <v>9</v>
      </c>
      <c r="D149" s="47">
        <v>135</v>
      </c>
      <c r="E149" s="47">
        <v>135</v>
      </c>
      <c r="F149" s="46">
        <v>0</v>
      </c>
      <c r="G149" s="47">
        <v>4</v>
      </c>
      <c r="H149" s="46">
        <v>4</v>
      </c>
      <c r="I149" s="67">
        <v>1993</v>
      </c>
      <c r="J149" s="7">
        <v>9509.7</v>
      </c>
      <c r="K149" s="47">
        <v>8408.2</v>
      </c>
      <c r="L149" s="47">
        <v>1267.7</v>
      </c>
      <c r="M149" s="7">
        <v>1073.1</v>
      </c>
      <c r="N149" s="7">
        <v>1207.3</v>
      </c>
      <c r="O149" s="7">
        <v>981.06</v>
      </c>
      <c r="P149" s="52">
        <v>527</v>
      </c>
      <c r="Q149" s="52">
        <v>673</v>
      </c>
      <c r="R149" s="51" t="s">
        <v>24</v>
      </c>
      <c r="S149" s="51" t="s">
        <v>135</v>
      </c>
      <c r="T149" s="51" t="s">
        <v>26</v>
      </c>
      <c r="U149" s="52" t="s">
        <v>136</v>
      </c>
      <c r="V149" s="7">
        <v>2017</v>
      </c>
      <c r="W149" s="7" t="s">
        <v>137</v>
      </c>
    </row>
    <row r="150" spans="1:23" ht="26.25">
      <c r="A150" s="102" t="s">
        <v>210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103"/>
    </row>
    <row r="151" spans="1:23" s="49" customFormat="1" ht="21">
      <c r="A151" s="47">
        <v>1</v>
      </c>
      <c r="B151" s="50" t="s">
        <v>147</v>
      </c>
      <c r="C151" s="47">
        <v>5</v>
      </c>
      <c r="D151" s="47">
        <v>75</v>
      </c>
      <c r="E151" s="47">
        <v>75</v>
      </c>
      <c r="F151" s="46">
        <v>0</v>
      </c>
      <c r="G151" s="47">
        <v>5</v>
      </c>
      <c r="H151" s="46">
        <v>0</v>
      </c>
      <c r="I151" s="67">
        <v>1997</v>
      </c>
      <c r="J151" s="7">
        <v>4733.9</v>
      </c>
      <c r="K151" s="47">
        <v>4213.55</v>
      </c>
      <c r="L151" s="47">
        <v>1513</v>
      </c>
      <c r="M151" s="7">
        <v>983.2</v>
      </c>
      <c r="N151" s="7">
        <v>1150.9</v>
      </c>
      <c r="O151" s="7">
        <v>498.06</v>
      </c>
      <c r="P151" s="52">
        <v>159</v>
      </c>
      <c r="Q151" s="52">
        <v>596</v>
      </c>
      <c r="R151" s="51" t="s">
        <v>24</v>
      </c>
      <c r="S151" s="51" t="s">
        <v>135</v>
      </c>
      <c r="T151" s="47" t="s">
        <v>146</v>
      </c>
      <c r="U151" s="52" t="s">
        <v>136</v>
      </c>
      <c r="V151" s="7"/>
      <c r="W151" s="7"/>
    </row>
    <row r="152" spans="1:23" s="49" customFormat="1" ht="21">
      <c r="A152" s="47">
        <v>2</v>
      </c>
      <c r="B152" s="50" t="s">
        <v>148</v>
      </c>
      <c r="C152" s="47">
        <v>5</v>
      </c>
      <c r="D152" s="47">
        <v>75</v>
      </c>
      <c r="E152" s="47">
        <v>75</v>
      </c>
      <c r="F152" s="46">
        <v>0</v>
      </c>
      <c r="G152" s="47">
        <v>5</v>
      </c>
      <c r="H152" s="46">
        <v>0</v>
      </c>
      <c r="I152" s="67">
        <v>1997</v>
      </c>
      <c r="J152" s="7">
        <v>4706.07</v>
      </c>
      <c r="K152" s="47">
        <v>4143.46</v>
      </c>
      <c r="L152" s="47">
        <v>1499</v>
      </c>
      <c r="M152" s="7">
        <v>941.6</v>
      </c>
      <c r="N152" s="7">
        <v>1153</v>
      </c>
      <c r="O152" s="7">
        <v>452.82</v>
      </c>
      <c r="P152" s="52">
        <v>220</v>
      </c>
      <c r="Q152" s="52">
        <v>604</v>
      </c>
      <c r="R152" s="51" t="s">
        <v>24</v>
      </c>
      <c r="S152" s="51" t="s">
        <v>135</v>
      </c>
      <c r="T152" s="47" t="s">
        <v>146</v>
      </c>
      <c r="U152" s="52" t="s">
        <v>136</v>
      </c>
      <c r="V152" s="7"/>
      <c r="W152" s="7"/>
    </row>
    <row r="153" spans="1:23" s="25" customFormat="1" ht="21">
      <c r="A153" s="37"/>
      <c r="B153" s="38"/>
      <c r="C153" s="39"/>
      <c r="D153" s="39"/>
      <c r="E153" s="40">
        <f>SUM(E151:E152)</f>
        <v>150</v>
      </c>
      <c r="F153" s="40">
        <f>SUM(F151:F152)</f>
        <v>0</v>
      </c>
      <c r="G153" s="40">
        <f>SUM(G151:G152)</f>
        <v>10</v>
      </c>
      <c r="H153" s="40">
        <f>SUM(H151:H152)</f>
        <v>0</v>
      </c>
      <c r="I153" s="39"/>
      <c r="J153" s="22">
        <f aca="true" t="shared" si="19" ref="J153:O153">SUM(J151:J152)</f>
        <v>9439.97</v>
      </c>
      <c r="K153" s="22">
        <f t="shared" si="19"/>
        <v>8357.01</v>
      </c>
      <c r="L153" s="22">
        <f t="shared" si="19"/>
        <v>3012</v>
      </c>
      <c r="M153" s="22">
        <f t="shared" si="19"/>
        <v>1924.8000000000002</v>
      </c>
      <c r="N153" s="22">
        <f t="shared" si="19"/>
        <v>2303.9</v>
      </c>
      <c r="O153" s="22">
        <f t="shared" si="19"/>
        <v>950.88</v>
      </c>
      <c r="P153" s="42"/>
      <c r="Q153" s="42"/>
      <c r="R153" s="41"/>
      <c r="S153" s="41"/>
      <c r="T153" s="39"/>
      <c r="U153" s="42"/>
      <c r="V153" s="43"/>
      <c r="W153" s="44"/>
    </row>
    <row r="154" spans="1:23" ht="26.25">
      <c r="A154" s="102" t="s">
        <v>211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103"/>
    </row>
    <row r="155" spans="1:23" s="49" customFormat="1" ht="21">
      <c r="A155" s="47">
        <v>1</v>
      </c>
      <c r="B155" s="46" t="s">
        <v>149</v>
      </c>
      <c r="C155" s="47">
        <v>9</v>
      </c>
      <c r="D155" s="47">
        <v>72</v>
      </c>
      <c r="E155" s="47">
        <v>72</v>
      </c>
      <c r="F155" s="46">
        <v>0</v>
      </c>
      <c r="G155" s="47">
        <v>2</v>
      </c>
      <c r="H155" s="46">
        <v>2</v>
      </c>
      <c r="I155" s="67">
        <v>1998</v>
      </c>
      <c r="J155" s="7">
        <v>5151.44</v>
      </c>
      <c r="K155" s="47">
        <v>4439.1</v>
      </c>
      <c r="L155" s="47">
        <v>719.3</v>
      </c>
      <c r="M155" s="7">
        <v>570.3</v>
      </c>
      <c r="N155" s="7">
        <v>685</v>
      </c>
      <c r="O155" s="7">
        <v>698.36</v>
      </c>
      <c r="P155" s="52">
        <v>916</v>
      </c>
      <c r="Q155" s="52">
        <v>1200</v>
      </c>
      <c r="R155" s="51" t="s">
        <v>24</v>
      </c>
      <c r="S155" s="51" t="s">
        <v>150</v>
      </c>
      <c r="T155" s="51" t="s">
        <v>26</v>
      </c>
      <c r="U155" s="52" t="s">
        <v>136</v>
      </c>
      <c r="V155" s="7"/>
      <c r="W155" s="7"/>
    </row>
    <row r="156" spans="1:23" ht="18.75">
      <c r="A156" s="112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0:11" ht="15">
      <c r="J158" s="2"/>
      <c r="K158" s="2"/>
    </row>
    <row r="159" spans="9:18" ht="67.5" customHeight="1"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ht="33">
      <c r="B160" s="68"/>
    </row>
    <row r="161" spans="2:18" ht="33">
      <c r="B161" s="68"/>
      <c r="R161" s="68"/>
    </row>
    <row r="162" spans="2:11" ht="26.25">
      <c r="B162" s="5"/>
      <c r="C162" s="6"/>
      <c r="D162" s="6"/>
      <c r="E162" s="6"/>
      <c r="J162" s="70"/>
      <c r="K162" s="70"/>
    </row>
    <row r="163" spans="2:7" ht="26.25">
      <c r="B163" s="6"/>
      <c r="C163" s="6"/>
      <c r="D163" s="6"/>
      <c r="E163" s="6"/>
      <c r="F163" s="6"/>
      <c r="G163" s="6"/>
    </row>
    <row r="164" spans="2:7" ht="26.25">
      <c r="B164" s="6"/>
      <c r="C164" s="6"/>
      <c r="D164" s="6"/>
      <c r="E164" s="6"/>
      <c r="F164" s="6"/>
      <c r="G164" s="6"/>
    </row>
    <row r="165" spans="2:11" ht="26.25">
      <c r="B165" s="5"/>
      <c r="C165" s="6"/>
      <c r="D165" s="6"/>
      <c r="E165" s="6"/>
      <c r="J165" s="70"/>
      <c r="K165" s="70"/>
    </row>
    <row r="176" ht="15">
      <c r="B176" s="3"/>
    </row>
    <row r="177" ht="15">
      <c r="B177" s="4"/>
    </row>
  </sheetData>
  <sheetProtection/>
  <mergeCells count="59">
    <mergeCell ref="P5:Q6"/>
    <mergeCell ref="A156:W156"/>
    <mergeCell ref="A26:W26"/>
    <mergeCell ref="A140:W140"/>
    <mergeCell ref="A142:W142"/>
    <mergeCell ref="A144:W144"/>
    <mergeCell ref="A146:W146"/>
    <mergeCell ref="A148:W148"/>
    <mergeCell ref="A150:W150"/>
    <mergeCell ref="A132:W132"/>
    <mergeCell ref="A134:W134"/>
    <mergeCell ref="A138:W138"/>
    <mergeCell ref="A154:W154"/>
    <mergeCell ref="S1:W1"/>
    <mergeCell ref="A122:W122"/>
    <mergeCell ref="A124:W124"/>
    <mergeCell ref="A126:W126"/>
    <mergeCell ref="A128:W128"/>
    <mergeCell ref="A130:W130"/>
    <mergeCell ref="A107:W107"/>
    <mergeCell ref="A114:W114"/>
    <mergeCell ref="A116:W116"/>
    <mergeCell ref="A118:W118"/>
    <mergeCell ref="A120:W120"/>
    <mergeCell ref="A136:W136"/>
    <mergeCell ref="A86:W86"/>
    <mergeCell ref="A88:W88"/>
    <mergeCell ref="A90:W90"/>
    <mergeCell ref="A94:W94"/>
    <mergeCell ref="A98:W98"/>
    <mergeCell ref="A103:W103"/>
    <mergeCell ref="A60:W60"/>
    <mergeCell ref="A64:W64"/>
    <mergeCell ref="A66:W66"/>
    <mergeCell ref="A72:W72"/>
    <mergeCell ref="A76:W76"/>
    <mergeCell ref="A80:W80"/>
    <mergeCell ref="A40:W40"/>
    <mergeCell ref="A44:W44"/>
    <mergeCell ref="A46:W46"/>
    <mergeCell ref="A52:W52"/>
    <mergeCell ref="A54:W54"/>
    <mergeCell ref="A58:W58"/>
    <mergeCell ref="A9:W9"/>
    <mergeCell ref="A14:W14"/>
    <mergeCell ref="A20:W20"/>
    <mergeCell ref="A24:W24"/>
    <mergeCell ref="A30:W30"/>
    <mergeCell ref="A34:W34"/>
    <mergeCell ref="J162:K162"/>
    <mergeCell ref="J165:K165"/>
    <mergeCell ref="A3:W3"/>
    <mergeCell ref="A5:A7"/>
    <mergeCell ref="B5:B7"/>
    <mergeCell ref="C5:H6"/>
    <mergeCell ref="J5:O6"/>
    <mergeCell ref="I5:I7"/>
    <mergeCell ref="V5:W6"/>
    <mergeCell ref="R5:U6"/>
  </mergeCells>
  <printOptions/>
  <pageMargins left="0.7" right="0.7" top="0.59" bottom="0.58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2021-06-22T06:17:12Z</cp:lastPrinted>
  <dcterms:created xsi:type="dcterms:W3CDTF">2018-11-20T12:25:05Z</dcterms:created>
  <dcterms:modified xsi:type="dcterms:W3CDTF">2021-06-22T06:18:06Z</dcterms:modified>
  <cp:category/>
  <cp:version/>
  <cp:contentType/>
  <cp:contentStatus/>
</cp:coreProperties>
</file>