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40" yWindow="48" windowWidth="16536" windowHeight="9432" tabRatio="483" activeTab="0"/>
  </bookViews>
  <sheets>
    <sheet name="внески ВОДА" sheetId="1" r:id="rId1"/>
  </sheets>
  <definedNames>
    <definedName name="_xlnm.Print_Titles" localSheetId="0">'внески ВОДА'!$9:$9</definedName>
    <definedName name="_xlnm.Print_Area" localSheetId="0">'внески ВОДА'!$A$1:$Q$800</definedName>
  </definedNames>
  <calcPr fullCalcOnLoad="1"/>
</workbook>
</file>

<file path=xl/sharedStrings.xml><?xml version="1.0" encoding="utf-8"?>
<sst xmlns="http://schemas.openxmlformats.org/spreadsheetml/2006/main" count="746" uniqueCount="725">
  <si>
    <t>Мельник В.С.</t>
  </si>
  <si>
    <t>Водько А.Ф.</t>
  </si>
  <si>
    <t>Скібчик С.М.</t>
  </si>
  <si>
    <t>Штинь С.А.</t>
  </si>
  <si>
    <t>Шведюк В.П.</t>
  </si>
  <si>
    <t>Скібчик Н.С.</t>
  </si>
  <si>
    <t>Скібчик В.С.</t>
  </si>
  <si>
    <t>Саворона В.І.</t>
  </si>
  <si>
    <t>Москалик В.П.</t>
  </si>
  <si>
    <t>Климчук К. В.</t>
  </si>
  <si>
    <t>Мельничук Г.П.</t>
  </si>
  <si>
    <t>вул.Гранична</t>
  </si>
  <si>
    <t>вул.Соборна</t>
  </si>
  <si>
    <t>вул.Полонська</t>
  </si>
  <si>
    <t>Сергійчук В.С.</t>
  </si>
  <si>
    <t>Ошурко В.А.</t>
  </si>
  <si>
    <t>Скібчик А.С.</t>
  </si>
  <si>
    <t>Бенза Ф. А.</t>
  </si>
  <si>
    <t>Скібчик К. Н.</t>
  </si>
  <si>
    <t>Верешко О. С.</t>
  </si>
  <si>
    <t>Ващишин О. В.</t>
  </si>
  <si>
    <t>Горбачик А.П.</t>
  </si>
  <si>
    <t>Шкіндер Г. Н.</t>
  </si>
  <si>
    <t>Штинь Г. А.</t>
  </si>
  <si>
    <t>Пашко І. О.</t>
  </si>
  <si>
    <t>Ядловська Ж. І.</t>
  </si>
  <si>
    <t>Скібчик І. І.</t>
  </si>
  <si>
    <t>Давидова О. В.</t>
  </si>
  <si>
    <t>Мороз К. Й.</t>
  </si>
  <si>
    <t>Козодой О. В.</t>
  </si>
  <si>
    <t>Мацюк В.С.</t>
  </si>
  <si>
    <t>Водько А. Ф.</t>
  </si>
  <si>
    <t>Філіпова Л. І.</t>
  </si>
  <si>
    <t>Штинь С. П.</t>
  </si>
  <si>
    <t>Скібчик Н. С.</t>
  </si>
  <si>
    <t>Літвінчук П.С.</t>
  </si>
  <si>
    <t>Макуха О. І.</t>
  </si>
  <si>
    <t>Радчук Т. Й.</t>
  </si>
  <si>
    <t>Скібчик В. І.</t>
  </si>
  <si>
    <t>Буренко Н. М.</t>
  </si>
  <si>
    <t>Ситай М. Є.</t>
  </si>
  <si>
    <t>Верешко В. П.</t>
  </si>
  <si>
    <t>Герштун О. В.</t>
  </si>
  <si>
    <t>Матвійчук Ю. А.</t>
  </si>
  <si>
    <t>Ошурко А. Н.</t>
  </si>
  <si>
    <t>Ошурко О. В.</t>
  </si>
  <si>
    <t>Скібчик Л. І.</t>
  </si>
  <si>
    <t>Цинайло Л. Й.</t>
  </si>
  <si>
    <t>Тумаха Л. П.</t>
  </si>
  <si>
    <t>Нестерчук Н. В.</t>
  </si>
  <si>
    <t>Скібчик П. М.</t>
  </si>
  <si>
    <t>Скібчик О. С.</t>
  </si>
  <si>
    <t>Скібчик В. Ю.</t>
  </si>
  <si>
    <t>Кубай Ю. І.</t>
  </si>
  <si>
    <t>Скібчик О. М.</t>
  </si>
  <si>
    <t>Смітюх О. П.</t>
  </si>
  <si>
    <t>Бабецький С. І.</t>
  </si>
  <si>
    <t>вул.Незалежності</t>
  </si>
  <si>
    <t>Яйченя М .М.</t>
  </si>
  <si>
    <t>Лисак О. М.</t>
  </si>
  <si>
    <t>Мороз  Ю. О.</t>
  </si>
  <si>
    <t>Костючик А. П</t>
  </si>
  <si>
    <t>Степанова В. М.</t>
  </si>
  <si>
    <t>Костючик В. П.</t>
  </si>
  <si>
    <t>Юсько В. М.</t>
  </si>
  <si>
    <t>Ошурко А. О.</t>
  </si>
  <si>
    <t>Васильків Л. О.</t>
  </si>
  <si>
    <t xml:space="preserve">Скібчик М.Я. </t>
  </si>
  <si>
    <t>Васина Ю. М.</t>
  </si>
  <si>
    <t>Смаглюк І .І.</t>
  </si>
  <si>
    <t>Саврук В. С.</t>
  </si>
  <si>
    <t>Книшук Г. А.</t>
  </si>
  <si>
    <t>Мацюк Л. А.</t>
  </si>
  <si>
    <t>Хомуйло О. Л.</t>
  </si>
  <si>
    <t>Хомуйло П. С.</t>
  </si>
  <si>
    <t>Щур Ю. О.</t>
  </si>
  <si>
    <t>Гнідко В. А.</t>
  </si>
  <si>
    <t>Левадна М.І.</t>
  </si>
  <si>
    <t>Кучинська О. М.</t>
  </si>
  <si>
    <t>Кобелєва Г. П.</t>
  </si>
  <si>
    <t>Тетерук Л. Д.</t>
  </si>
  <si>
    <t>Водько А. Л.</t>
  </si>
  <si>
    <t>Рубець С.П.</t>
  </si>
  <si>
    <t>Скібчик Є. М.</t>
  </si>
  <si>
    <t>Горбач Н. В.</t>
  </si>
  <si>
    <t>Ступак Л .С.</t>
  </si>
  <si>
    <t>Боднар  Г.</t>
  </si>
  <si>
    <t>Юсько Г .Ф.</t>
  </si>
  <si>
    <t>вул.Молодіжна</t>
  </si>
  <si>
    <t>Герасимчук О. І.</t>
  </si>
  <si>
    <t>Сергійчук Т. І.</t>
  </si>
  <si>
    <t>Сніжко М. Н.</t>
  </si>
  <si>
    <t>Кривко Н. В.</t>
  </si>
  <si>
    <t>Кононюк А .А.</t>
  </si>
  <si>
    <t>Бабік І. М.</t>
  </si>
  <si>
    <t>Мороз В. Ф.</t>
  </si>
  <si>
    <t>Шведюк С Є.</t>
  </si>
  <si>
    <t>Савчук П.О.</t>
  </si>
  <si>
    <t>Шкода А. Ф.</t>
  </si>
  <si>
    <t>Мецак С .Д.</t>
  </si>
  <si>
    <t xml:space="preserve">Мецак В. В. </t>
  </si>
  <si>
    <t>Ковердюк Н. В.</t>
  </si>
  <si>
    <t>Скібчик Л. Ф.</t>
  </si>
  <si>
    <t>Скібчик Ю. В.</t>
  </si>
  <si>
    <t>Тетерук А. Г.</t>
  </si>
  <si>
    <t>Дзьолось Л. М.</t>
  </si>
  <si>
    <t>Кухоцький І .І.</t>
  </si>
  <si>
    <t>Герштун  І. О.</t>
  </si>
  <si>
    <t>Москвич О.А.</t>
  </si>
  <si>
    <t>Бережна Г. В.</t>
  </si>
  <si>
    <t>Гугайло С .В.</t>
  </si>
  <si>
    <t>Скібчик І. К.</t>
  </si>
  <si>
    <t>Стельмах Н. К.</t>
  </si>
  <si>
    <t>Федорчук Н. К.</t>
  </si>
  <si>
    <t>Скібчик Г. С.</t>
  </si>
  <si>
    <t>Скібчик І .К.</t>
  </si>
  <si>
    <t>Скібчик С .І.</t>
  </si>
  <si>
    <t>Макуха Н. С.</t>
  </si>
  <si>
    <t>Сергійчук М. М.</t>
  </si>
  <si>
    <t>Байдарова О. О.</t>
  </si>
  <si>
    <t>Мамчиць Ж. В.</t>
  </si>
  <si>
    <t>Скібчик В. Н.</t>
  </si>
  <si>
    <t>Савчук А.Ф.</t>
  </si>
  <si>
    <t>вул.Лісна</t>
  </si>
  <si>
    <t>Скібчик В. О.</t>
  </si>
  <si>
    <t>Кравчук Н. М.</t>
  </si>
  <si>
    <t>Ошурко В. Н.</t>
  </si>
  <si>
    <t>Сніжко В. К.</t>
  </si>
  <si>
    <t>Штинь В. П.</t>
  </si>
  <si>
    <t>Ткачук О. М.</t>
  </si>
  <si>
    <t>Водько П. П.</t>
  </si>
  <si>
    <t>Протасевич В .В.</t>
  </si>
  <si>
    <t>Скібчик М.О.</t>
  </si>
  <si>
    <t>Скібчик Ю. Д</t>
  </si>
  <si>
    <t>Скібчик К. С</t>
  </si>
  <si>
    <t>Затірка І. Р.</t>
  </si>
  <si>
    <t>Кальковець Б. І.</t>
  </si>
  <si>
    <t>Кедич Ф. У.</t>
  </si>
  <si>
    <t>Штинь О. С.</t>
  </si>
  <si>
    <t>Барчак В. М.</t>
  </si>
  <si>
    <t>Федінчик М. І.</t>
  </si>
  <si>
    <t>Герштун А. С.</t>
  </si>
  <si>
    <t>Зінчук М. В.</t>
  </si>
  <si>
    <t>Сриберко П. І.</t>
  </si>
  <si>
    <t>Герштун П. І.</t>
  </si>
  <si>
    <t>Вознюк Г. І.</t>
  </si>
  <si>
    <t>Макуха Л. О.</t>
  </si>
  <si>
    <t>Жук Н. В.</t>
  </si>
  <si>
    <t>Ярмольчук В. К.</t>
  </si>
  <si>
    <t>Ошурко В.Т.</t>
  </si>
  <si>
    <t>Троцюк С. Г.</t>
  </si>
  <si>
    <t>Шуліпа С.І.</t>
  </si>
  <si>
    <t>Шведюк О. Г.</t>
  </si>
  <si>
    <t>Мацюк С. О.</t>
  </si>
  <si>
    <t>Скумин Г. І.</t>
  </si>
  <si>
    <t>Скібчик Г. Г.</t>
  </si>
  <si>
    <t>Цинайло В. П.</t>
  </si>
  <si>
    <t>Тригуба М. С.</t>
  </si>
  <si>
    <t>Чирук С. І.</t>
  </si>
  <si>
    <t>Кудрик А. Є.</t>
  </si>
  <si>
    <t>Тетерук М. Ф.</t>
  </si>
  <si>
    <t>Тетерук В. Ф.</t>
  </si>
  <si>
    <t>Кубай І. С.</t>
  </si>
  <si>
    <t>Лавренюк Ю. К.</t>
  </si>
  <si>
    <t>Сульжик В. Ф.</t>
  </si>
  <si>
    <t>Скібчик Г. М.</t>
  </si>
  <si>
    <t>Підвишенний О. М.</t>
  </si>
  <si>
    <t>Мацюк Г. М.</t>
  </si>
  <si>
    <t>Скібчик В. М.</t>
  </si>
  <si>
    <t>Дуляницький В. В.</t>
  </si>
  <si>
    <t>Оштук Л. Г.</t>
  </si>
  <si>
    <t>Затірка І. З.</t>
  </si>
  <si>
    <t>Шведюк П. В.</t>
  </si>
  <si>
    <t>Тарасюк В. М.</t>
  </si>
  <si>
    <t>Чирук Н.М.</t>
  </si>
  <si>
    <t>Штинь Л. Г.</t>
  </si>
  <si>
    <t>Ткач В. Н.</t>
  </si>
  <si>
    <t>Гугало І. В.</t>
  </si>
  <si>
    <t>Грушевський М. Д.</t>
  </si>
  <si>
    <t>Назарук Л. І.</t>
  </si>
  <si>
    <t>Марчук Н. К.</t>
  </si>
  <si>
    <t>Свиридюк М. П.</t>
  </si>
  <si>
    <t>Бартосевич С. В.</t>
  </si>
  <si>
    <t>Мацюк В. В.</t>
  </si>
  <si>
    <t>Ососкало К. К.</t>
  </si>
  <si>
    <t>Аблакулова Г. М.</t>
  </si>
  <si>
    <t>вул.Садова</t>
  </si>
  <si>
    <t>Пашко О. Є.</t>
  </si>
  <si>
    <t>Скібчик В. С.</t>
  </si>
  <si>
    <t>Долід Н. З.</t>
  </si>
  <si>
    <t>Стрижеус О.П.</t>
  </si>
  <si>
    <t>Матвійчук В.К.</t>
  </si>
  <si>
    <t>Якубець Л. В.</t>
  </si>
  <si>
    <t>Скібчик В.В.</t>
  </si>
  <si>
    <t>Ткачук М .Д.</t>
  </si>
  <si>
    <t>Сергійчук С. В.</t>
  </si>
  <si>
    <t>Кудрик К. С.</t>
  </si>
  <si>
    <t>Скібчик З. І.</t>
  </si>
  <si>
    <t>Сульжик О.В.</t>
  </si>
  <si>
    <t>Бартошик І. П.</t>
  </si>
  <si>
    <t>Охремчук О. О.</t>
  </si>
  <si>
    <t>вул.Шевченка</t>
  </si>
  <si>
    <t>Самойдюк Л .Д.</t>
  </si>
  <si>
    <t>Сриберко О. А.</t>
  </si>
  <si>
    <t>Сриберко О. О.</t>
  </si>
  <si>
    <t>Долід П. В.</t>
  </si>
  <si>
    <t>Хондока В. В.</t>
  </si>
  <si>
    <t>Репетуха В. Н.</t>
  </si>
  <si>
    <t>вул.Гагаріна</t>
  </si>
  <si>
    <t>Протасевич В. М.</t>
  </si>
  <si>
    <t>Подвишенна О. А.</t>
  </si>
  <si>
    <t>Павлюк В. Ф.</t>
  </si>
  <si>
    <t>Водько Т. Ф.</t>
  </si>
  <si>
    <t>Ярошик Н. М.</t>
  </si>
  <si>
    <t>Штинь Н. С.</t>
  </si>
  <si>
    <t>Решетицький С. А.</t>
  </si>
  <si>
    <t>вул.1 Травня</t>
  </si>
  <si>
    <t>Шульга І. В.</t>
  </si>
  <si>
    <t>Кудрик П. М.</t>
  </si>
  <si>
    <t>Лавренюк І. С.</t>
  </si>
  <si>
    <t>Водько Л. Ф.</t>
  </si>
  <si>
    <t>Горбачик В. А.</t>
  </si>
  <si>
    <t>вул.Свободи</t>
  </si>
  <si>
    <t>Сопрунець В. Ф.</t>
  </si>
  <si>
    <t>Бабік І. В.</t>
  </si>
  <si>
    <t>Чулюк С. С.</t>
  </si>
  <si>
    <t>Ошурко Н. О.</t>
  </si>
  <si>
    <t>Шведюк С.</t>
  </si>
  <si>
    <t>Бесклубенко К.В.</t>
  </si>
  <si>
    <t>Ошурко О.В.</t>
  </si>
  <si>
    <t>Краснощоченко В.М.</t>
  </si>
  <si>
    <t>Ткачук  І.С.</t>
  </si>
  <si>
    <t>Матвійчук Л. С.</t>
  </si>
  <si>
    <t>Водько В. І.</t>
  </si>
  <si>
    <t>Васкул Л. В.</t>
  </si>
  <si>
    <t>Сяській С. Ю.</t>
  </si>
  <si>
    <t>Сопрунець В. В.</t>
  </si>
  <si>
    <t>Мотько Л. В.</t>
  </si>
  <si>
    <t>Мацюк І. С.</t>
  </si>
  <si>
    <t>Ошурко Е.  І.</t>
  </si>
  <si>
    <t>Грушевська Г. І.</t>
  </si>
  <si>
    <t>Матвійчук О. А.</t>
  </si>
  <si>
    <t>Федіна Ю. П.</t>
  </si>
  <si>
    <t>Мельник І. Д.</t>
  </si>
  <si>
    <t>Тишко Н. С.</t>
  </si>
  <si>
    <t>Штинь Р.М.</t>
  </si>
  <si>
    <t>Герасимчук Н. П.</t>
  </si>
  <si>
    <t>Максимишина Н. Є.</t>
  </si>
  <si>
    <t>Плисюк В. М.</t>
  </si>
  <si>
    <t>Гнатик М. Є.</t>
  </si>
  <si>
    <t>Водько Н.Ю.</t>
  </si>
  <si>
    <t>Водько Л .І.</t>
  </si>
  <si>
    <t>Никитюк С.М.</t>
  </si>
  <si>
    <t>Самойдюк С. С.</t>
  </si>
  <si>
    <t>Штинь Л. І.</t>
  </si>
  <si>
    <t>Гужва М. К.</t>
  </si>
  <si>
    <t>Найдич О.А.</t>
  </si>
  <si>
    <t>Бездомов А. Л.</t>
  </si>
  <si>
    <t>Барабух І.М.</t>
  </si>
  <si>
    <t>Сахарук О.М.</t>
  </si>
  <si>
    <t>Стельмах Н.І.</t>
  </si>
  <si>
    <t>Затірка І. І.</t>
  </si>
  <si>
    <t>Шульга А. І.</t>
  </si>
  <si>
    <t>Штинь О. А.</t>
  </si>
  <si>
    <t>Лідич В. В.</t>
  </si>
  <si>
    <t>Семенова Т. В.</t>
  </si>
  <si>
    <t>Серховець Н. В.</t>
  </si>
  <si>
    <t>Бережна Л. С.</t>
  </si>
  <si>
    <t>Скібчик С. С.</t>
  </si>
  <si>
    <t>Мельничук Л. О.</t>
  </si>
  <si>
    <t>Затірка О. З.</t>
  </si>
  <si>
    <t>Яйченя А .М.</t>
  </si>
  <si>
    <t>Самойдюк І. Л.</t>
  </si>
  <si>
    <t>Петрина А. А.</t>
  </si>
  <si>
    <t>Кравчук Л.Ф.</t>
  </si>
  <si>
    <t>Ошурко Ф. Ф.</t>
  </si>
  <si>
    <t>Пашко В. Б.</t>
  </si>
  <si>
    <t>Скібчик М . Є .</t>
  </si>
  <si>
    <t>Сніжко В.Й.</t>
  </si>
  <si>
    <t>Савонік В. С.</t>
  </si>
  <si>
    <t>Сульжик Л. О.</t>
  </si>
  <si>
    <t>Скібчик О. Н.</t>
  </si>
  <si>
    <t>Сніжко Р.Ф.</t>
  </si>
  <si>
    <t>Мельничук Н. К.</t>
  </si>
  <si>
    <t>Штинь Т. І.</t>
  </si>
  <si>
    <t>Самойдюк В. О.</t>
  </si>
  <si>
    <t>Скібчик О. К.</t>
  </si>
  <si>
    <t>Кречик С. М.</t>
  </si>
  <si>
    <t>Савчук Г. М.</t>
  </si>
  <si>
    <t>Сніжко А. А.</t>
  </si>
  <si>
    <t>Степанець Г.М.</t>
  </si>
  <si>
    <t>Федорова М. В.</t>
  </si>
  <si>
    <t>Мацюк І. В.</t>
  </si>
  <si>
    <t>Кальковець І. С.</t>
  </si>
  <si>
    <t>Мацюк І.К.</t>
  </si>
  <si>
    <t>Бутеєць О. В.</t>
  </si>
  <si>
    <t>Халява Н. І.</t>
  </si>
  <si>
    <t>Годунок М.В.</t>
  </si>
  <si>
    <t>Тишко А. І.</t>
  </si>
  <si>
    <t>Бартосевич О. Ф.</t>
  </si>
  <si>
    <t>Коханець Н. І.</t>
  </si>
  <si>
    <t>Гузуватий М. О.</t>
  </si>
  <si>
    <t>Серховець В. О.</t>
  </si>
  <si>
    <t>Лавренюк З.О.</t>
  </si>
  <si>
    <t>Кухарьов А.О.</t>
  </si>
  <si>
    <t>Герштун К. І.</t>
  </si>
  <si>
    <t>Ярошик Т.А.</t>
  </si>
  <si>
    <t>Ткачук С. М.</t>
  </si>
  <si>
    <t>Бутеєць А. О.</t>
  </si>
  <si>
    <t>Штинь Г. І.</t>
  </si>
  <si>
    <t>Блищик А. А.</t>
  </si>
  <si>
    <t>Таякіна А. В.</t>
  </si>
  <si>
    <t>Мартинюк П. С.</t>
  </si>
  <si>
    <t>Бартосевич С. Ф.</t>
  </si>
  <si>
    <t>Бедик М. В.</t>
  </si>
  <si>
    <t>Брилюк І. В.</t>
  </si>
  <si>
    <t>Березний А.П.</t>
  </si>
  <si>
    <t>№     п/п</t>
  </si>
  <si>
    <t>Адреса</t>
  </si>
  <si>
    <t>Незалежності буд. 1 кв. 1</t>
  </si>
  <si>
    <t>Незалежності буд. 1 кв. 2</t>
  </si>
  <si>
    <t>Незалежності буд. 2 кв. 1</t>
  </si>
  <si>
    <t>Незалежності буд. 2 кв. 2</t>
  </si>
  <si>
    <t>Незалежності буд. 3 кв. 1</t>
  </si>
  <si>
    <t>Незалежності буд. 3 кв. 2</t>
  </si>
  <si>
    <t>Незалежності буд. 4 кв. 1</t>
  </si>
  <si>
    <t>Незалежності буд. 4 кв. 2</t>
  </si>
  <si>
    <t>Незалежності буд. 5 кв. 1</t>
  </si>
  <si>
    <t>Незалежності буд. 5 кв. 2</t>
  </si>
  <si>
    <t>Незалежності буд. 5 а</t>
  </si>
  <si>
    <t>Незалежності буд. 6а</t>
  </si>
  <si>
    <t>Незалежності буд. 6а кв. 1</t>
  </si>
  <si>
    <t xml:space="preserve"> Тетерук А. А.</t>
  </si>
  <si>
    <t>Незалежності буд. 6а кв. 2</t>
  </si>
  <si>
    <t>Незалежності буд. 7 кв. 1</t>
  </si>
  <si>
    <t>Незалежності буд. 7 кв. 2</t>
  </si>
  <si>
    <t>Незалежності буд. 7а кв. 1</t>
  </si>
  <si>
    <t>Незалежності буд. 7а кв. 2</t>
  </si>
  <si>
    <t>Незалежності буд. 8 а</t>
  </si>
  <si>
    <t>Незалежності буд. 8 кв. 1</t>
  </si>
  <si>
    <t>Бартосевич О. В.</t>
  </si>
  <si>
    <t>Незалежності буд. 8 кв. 2</t>
  </si>
  <si>
    <t>Грушевський О.О.</t>
  </si>
  <si>
    <t>Незалежності буд. 9</t>
  </si>
  <si>
    <t>Незалежності буд. 10</t>
  </si>
  <si>
    <t>Незалежності буд. 11 кв. 1</t>
  </si>
  <si>
    <t>Незалежності буд. 11 кв. 2</t>
  </si>
  <si>
    <t>Незалежності буд. 11 кв. 1а</t>
  </si>
  <si>
    <t>Незалежності буд. 12 кв. 1</t>
  </si>
  <si>
    <t>Незалежності буд. 12 кв. 2</t>
  </si>
  <si>
    <t xml:space="preserve">Незалежності буд. 14 </t>
  </si>
  <si>
    <t>в.Поліська</t>
  </si>
  <si>
    <t>Поліська буд. 1 кв. 1</t>
  </si>
  <si>
    <t>Поліська буд. 1 кв. 2</t>
  </si>
  <si>
    <t>Поліська буд. 1а кв.1</t>
  </si>
  <si>
    <t>Поліська  буд. 1а кв.2</t>
  </si>
  <si>
    <t>Поліська буд. 1а кв.3</t>
  </si>
  <si>
    <t>Поліська буд. 3 кв. 1</t>
  </si>
  <si>
    <t>Поліська буд. 3 кв. 2</t>
  </si>
  <si>
    <t>Поліська буд. 4 кв. 1</t>
  </si>
  <si>
    <t>Поліська буд. 4 кв. 2</t>
  </si>
  <si>
    <t>Поліська буд. 5 кв. 1</t>
  </si>
  <si>
    <t>Поліська буд. 5 кв. 2</t>
  </si>
  <si>
    <t>Поліська буд. 6 кв. 1</t>
  </si>
  <si>
    <t>Поліська буд. 6 кв. 2</t>
  </si>
  <si>
    <t>Молодіжна буд. 1</t>
  </si>
  <si>
    <t>Молодіжна буд. 2</t>
  </si>
  <si>
    <t>Молодіжна буд. 3</t>
  </si>
  <si>
    <t>Молодіжна буд. 4</t>
  </si>
  <si>
    <t>Молодіжна буд. 5</t>
  </si>
  <si>
    <t>Молодіжна буд. 6</t>
  </si>
  <si>
    <t>Скібчик  В.І.</t>
  </si>
  <si>
    <t xml:space="preserve">Молодіжна буд. 7 </t>
  </si>
  <si>
    <t>Іванов В.І.</t>
  </si>
  <si>
    <t>Молодіжна буд.  7а</t>
  </si>
  <si>
    <t>Сопрунець Г. Г.</t>
  </si>
  <si>
    <t>Молодіжна буд. 8</t>
  </si>
  <si>
    <t>Молодіжна буд. 8а</t>
  </si>
  <si>
    <t>Патик В.П.</t>
  </si>
  <si>
    <t xml:space="preserve">Молодіжна буд. 9а </t>
  </si>
  <si>
    <t>Молодіжна буд. 10</t>
  </si>
  <si>
    <t>Молодіжна буд. 11</t>
  </si>
  <si>
    <t>Молодіжна буд. 11а</t>
  </si>
  <si>
    <t>Молодіжна буд. 12</t>
  </si>
  <si>
    <t>Молодіжна буд. 13</t>
  </si>
  <si>
    <t>Молодіжна буд. 14 кв. 1</t>
  </si>
  <si>
    <t>Молодіжна буд. 14 кв. 2</t>
  </si>
  <si>
    <t>Молодіжна буд. 15</t>
  </si>
  <si>
    <t>Молодіжна буд. 15а</t>
  </si>
  <si>
    <t>Молодіжна буд. 16 кв. 1</t>
  </si>
  <si>
    <t>Гнідко Н.Р.</t>
  </si>
  <si>
    <t>Молодіжна буд. 16 кв. 2</t>
  </si>
  <si>
    <t>Молодіжна буд. 17</t>
  </si>
  <si>
    <t>Молодіжна буд. 18 кв. 1</t>
  </si>
  <si>
    <t>Молодіжна буд. 18 кв. 2</t>
  </si>
  <si>
    <t>Штинь С. О.</t>
  </si>
  <si>
    <t>Молодіжна буд. 19</t>
  </si>
  <si>
    <t>Молодіжна буд. 20 кв. 1</t>
  </si>
  <si>
    <t>Молодіжна буд. 20 кв. 2</t>
  </si>
  <si>
    <t>Молодіжна буд. 21</t>
  </si>
  <si>
    <t>Молодіжна буд. 21а</t>
  </si>
  <si>
    <t>Молодіжна буд. 22</t>
  </si>
  <si>
    <t>Молодіжна буд. 23</t>
  </si>
  <si>
    <t xml:space="preserve">Молодіжна буд. 24 </t>
  </si>
  <si>
    <t>Молодіжна буд. 25а</t>
  </si>
  <si>
    <t>Молодіжна буд. 26</t>
  </si>
  <si>
    <t>Молодіжна буд. 27</t>
  </si>
  <si>
    <t>Молодіжна буд. 28 кв. 1</t>
  </si>
  <si>
    <t>Молодіжна буд. 28 кв. 2</t>
  </si>
  <si>
    <t>Молодіжна буд. 28а кв. 1</t>
  </si>
  <si>
    <t>Молодіжна буд. 28а кв. 2</t>
  </si>
  <si>
    <t>Молодіжна буд. 29</t>
  </si>
  <si>
    <t>Молодіжна буд. 30</t>
  </si>
  <si>
    <t>Молодіжна буд. 30а</t>
  </si>
  <si>
    <t>Молодіжна буд. 31 кв. 1</t>
  </si>
  <si>
    <t>Молодіжна буд. 31 кв. 2</t>
  </si>
  <si>
    <t>Молодіжна буд. 31 кв. 3</t>
  </si>
  <si>
    <t>Ткач П. П.</t>
  </si>
  <si>
    <t>Молодіжна буд. 31 кв. 4</t>
  </si>
  <si>
    <t>Молодіжна буд. 31 кв. 5</t>
  </si>
  <si>
    <t>Молодіжна буд. 31 кв. 6</t>
  </si>
  <si>
    <t>Молодіжна буд. 31 кв.7</t>
  </si>
  <si>
    <t>Молодіжна буд. 31 кв. 8</t>
  </si>
  <si>
    <t>Молодіжна буд. 32</t>
  </si>
  <si>
    <t>Молодіжна буд. 33</t>
  </si>
  <si>
    <t>Лісна буд. 1 кв. 1</t>
  </si>
  <si>
    <t>Лісна буд. 1 кв. 2</t>
  </si>
  <si>
    <t>Лісна буд. 2 кв. 1</t>
  </si>
  <si>
    <t>Лісна буд. 2 кв. 2</t>
  </si>
  <si>
    <t>Лісна буд. 3 кв. 1</t>
  </si>
  <si>
    <t>Лісна буд. 3 кв. 2</t>
  </si>
  <si>
    <t>Лісна буд. 3а</t>
  </si>
  <si>
    <t>Лісна буд. 4 кв. 1</t>
  </si>
  <si>
    <t>Лісна буд. 4 кв. 2</t>
  </si>
  <si>
    <t>Лісна буд. 5 кв. 1</t>
  </si>
  <si>
    <t>Лісна буд. 5 кв. 2</t>
  </si>
  <si>
    <t>Лісна буд. 6 кв. 1</t>
  </si>
  <si>
    <t>Лісна буд. 6 кв. 2</t>
  </si>
  <si>
    <t>Лісна буд. 7 кв. 1</t>
  </si>
  <si>
    <t>Лісна буд. 7 кв. 2</t>
  </si>
  <si>
    <t>Лісна буд. 8 кв. 1</t>
  </si>
  <si>
    <t>Лісна буд. 8 кв. 2</t>
  </si>
  <si>
    <t>Лісна буд.  2</t>
  </si>
  <si>
    <t>Соборна буд. 1 кв. 1</t>
  </si>
  <si>
    <t>Соборна буд. 1 кв. 2</t>
  </si>
  <si>
    <t>Соборна буд. 1а кв. 1</t>
  </si>
  <si>
    <t>Соборна буд. 1а кв. 2</t>
  </si>
  <si>
    <t>Соборна буд. 2 кв. 1</t>
  </si>
  <si>
    <t>Соборна буд. 2 кв. 2</t>
  </si>
  <si>
    <t>Соборна буд. 2а кв. 1</t>
  </si>
  <si>
    <t>Соборна буд. 2а кв. 2</t>
  </si>
  <si>
    <t>Соборна буд. 3 кв. 1</t>
  </si>
  <si>
    <t>Соборна буд. 3 кв. 2</t>
  </si>
  <si>
    <t>Соборна буд. 3а кв. 1</t>
  </si>
  <si>
    <t>Штинь Л. С.</t>
  </si>
  <si>
    <t>Соборна буд. 3а кв. 2</t>
  </si>
  <si>
    <t>Соборна буд. 4</t>
  </si>
  <si>
    <t>Соборна буд. 4а</t>
  </si>
  <si>
    <t>Соборна буд. 5</t>
  </si>
  <si>
    <t>Соборна буд. 5а</t>
  </si>
  <si>
    <t>Соборна буд. 6</t>
  </si>
  <si>
    <t>Соборна буд. 6а</t>
  </si>
  <si>
    <t>Соборна буд. 7 кв. 1</t>
  </si>
  <si>
    <t>Соборна буд. 7 кв. 2</t>
  </si>
  <si>
    <t>Соборна буд. 8 кв. 1</t>
  </si>
  <si>
    <t>Соборна буд. 8 кв. 2</t>
  </si>
  <si>
    <t>Соборна буд. 9 кв. 1</t>
  </si>
  <si>
    <t>Соборна буд. 9 кв. 2</t>
  </si>
  <si>
    <t>Соборна буд. 10</t>
  </si>
  <si>
    <t>Соборна буд. 11</t>
  </si>
  <si>
    <t xml:space="preserve">Соборна буд. 12 </t>
  </si>
  <si>
    <t>Соборна буд. 13 кв. 1</t>
  </si>
  <si>
    <t>Соборна буд. 13 кв. 2</t>
  </si>
  <si>
    <t>Соборна буд. 14 кв. 1</t>
  </si>
  <si>
    <t>Соборна буд. 14 кв. 2</t>
  </si>
  <si>
    <t>Соборна буд. 15 кв. 1</t>
  </si>
  <si>
    <t>Соборна буд. 15 кв. 2</t>
  </si>
  <si>
    <t>Соборна буд. 16 кв. 1</t>
  </si>
  <si>
    <t>Соборна буд.16 кв. 2</t>
  </si>
  <si>
    <t>Соборна буд. 17 кв. 1</t>
  </si>
  <si>
    <t>Соборна буд. 17 кв. 2</t>
  </si>
  <si>
    <t>Соборна буд. 18 кв. 1</t>
  </si>
  <si>
    <t>Соборна буд. 18 кв. 2</t>
  </si>
  <si>
    <t>Соборна буд. 19 кв. 1</t>
  </si>
  <si>
    <t>Соборна буд. 19 кв. 2</t>
  </si>
  <si>
    <t xml:space="preserve">Соборна буд. 20 кв. 1 </t>
  </si>
  <si>
    <t>Соборна буд. 20 кв. 2</t>
  </si>
  <si>
    <t>Соборна буд. 21</t>
  </si>
  <si>
    <t>Соборна буд. 22</t>
  </si>
  <si>
    <t>Соборна буд. 23 кв. 1</t>
  </si>
  <si>
    <t>Соборна буд. 23 кв. 2</t>
  </si>
  <si>
    <t xml:space="preserve"> Совгуть К. В.</t>
  </si>
  <si>
    <t>Соборна буд. 23а кв. 1</t>
  </si>
  <si>
    <t>Соборна буд. 23а кв. 2</t>
  </si>
  <si>
    <t>Соборна буд. 24 кв. 1</t>
  </si>
  <si>
    <t>Соборна буд. 24 кв. 2</t>
  </si>
  <si>
    <t>Соборна буд. 25а кв. 1</t>
  </si>
  <si>
    <t>Соборна буд. 25а кв. 2</t>
  </si>
  <si>
    <t xml:space="preserve"> Білінська З. Ф.</t>
  </si>
  <si>
    <t>Соборна буд. 26</t>
  </si>
  <si>
    <t>Соборна буд. 25а</t>
  </si>
  <si>
    <t>Соборна буд. 27а</t>
  </si>
  <si>
    <t>Соборна буд. 28</t>
  </si>
  <si>
    <t>Соборна буд. 29А</t>
  </si>
  <si>
    <t xml:space="preserve"> Савонік Р.С.</t>
  </si>
  <si>
    <t>Соборна буд. 29А/1</t>
  </si>
  <si>
    <t>Соборна буд. 30</t>
  </si>
  <si>
    <t>Соборна буд. 31</t>
  </si>
  <si>
    <t>Соборна буд. 32</t>
  </si>
  <si>
    <t>Соборна буд. 35</t>
  </si>
  <si>
    <t>Соборна буд. 38</t>
  </si>
  <si>
    <t>Соборна буд. 39</t>
  </si>
  <si>
    <t>Соборна буд. 40</t>
  </si>
  <si>
    <t>Соборна буд. 41</t>
  </si>
  <si>
    <t>Соборна буд. 42</t>
  </si>
  <si>
    <t>Соборна буд. 43</t>
  </si>
  <si>
    <t>Садова буд. 1 кв. 1</t>
  </si>
  <si>
    <t>Садова буд. 1 кв. 2</t>
  </si>
  <si>
    <t>Садова буд. 2 кв. 1</t>
  </si>
  <si>
    <t>Садова буд. 2 кв. 2</t>
  </si>
  <si>
    <t>Садова буд. 3 кв. 1</t>
  </si>
  <si>
    <t>Садова буд. 3 кв. 2</t>
  </si>
  <si>
    <t>Садова буд. 4 кв. 1</t>
  </si>
  <si>
    <t>Садова буд. 4 кв. 2</t>
  </si>
  <si>
    <t>Садова буд. 5</t>
  </si>
  <si>
    <t>Садова буд. 6 кв. 1</t>
  </si>
  <si>
    <t>Садова буд. 6 кв. 2</t>
  </si>
  <si>
    <t>Садова буд. 7</t>
  </si>
  <si>
    <t>Садова буд. 8</t>
  </si>
  <si>
    <t>Садова буд. 8а</t>
  </si>
  <si>
    <t xml:space="preserve">Садова буд. 9 </t>
  </si>
  <si>
    <t>Садова буд. 10</t>
  </si>
  <si>
    <t>Садова буд. 10а</t>
  </si>
  <si>
    <t>Садова буд. 11</t>
  </si>
  <si>
    <t>Шевченка буд. 1 кв. 1</t>
  </si>
  <si>
    <t>Шевченка буд. 1 кв. 2</t>
  </si>
  <si>
    <t>Шевченка буд. 2 кв. 1</t>
  </si>
  <si>
    <t>Шевченка буд. 2 кв. 2</t>
  </si>
  <si>
    <t>Шевченка буд. 2а</t>
  </si>
  <si>
    <t xml:space="preserve"> Скібчик З. І.</t>
  </si>
  <si>
    <t>Шевченка буд. 3 кв. 1/2</t>
  </si>
  <si>
    <t>Шевченка буд. 4 кв. 1</t>
  </si>
  <si>
    <t>Шевченка буд. 4 кв. 2</t>
  </si>
  <si>
    <t>Шевченка буд. 5 кв. 1</t>
  </si>
  <si>
    <t>Шевченка буд. 5 кв. 2</t>
  </si>
  <si>
    <t>Гагаріна буд. 1 кв. 1</t>
  </si>
  <si>
    <t>Гагаріна буд. 1 кв. 2</t>
  </si>
  <si>
    <t>Гагаріна буд. 2 кв. 1</t>
  </si>
  <si>
    <t>Гагаріна буд. 2 кв. 2</t>
  </si>
  <si>
    <t>Гагаріна буд. 3 кв. 1</t>
  </si>
  <si>
    <t>Гагаріна буд. 3 кв. 2</t>
  </si>
  <si>
    <t>Гагаріна буд. 4 кв. 1</t>
  </si>
  <si>
    <t>Гагаріна буд. 4 кв. 2</t>
  </si>
  <si>
    <t>Гагаріна буд. 5 кв. 1</t>
  </si>
  <si>
    <t>Гагаріна буд. 5 кв. 2</t>
  </si>
  <si>
    <t>Гагаріна буд. 6 кв. 1</t>
  </si>
  <si>
    <t xml:space="preserve"> Мацюк М. Ф.</t>
  </si>
  <si>
    <t>Гагаріна буд. 6 кв. 2</t>
  </si>
  <si>
    <t xml:space="preserve">Гагаріна </t>
  </si>
  <si>
    <t>1 Травня буд. 1 кв. 1</t>
  </si>
  <si>
    <t>1 Травня буд. 1 кв. 2</t>
  </si>
  <si>
    <t>1 Травня буд. 2 кв. 1/2</t>
  </si>
  <si>
    <t>1 Травня буд. 3 кв. 1</t>
  </si>
  <si>
    <t>1 Травня буд. 3 кв. 2</t>
  </si>
  <si>
    <t xml:space="preserve"> Чирук Г.М.</t>
  </si>
  <si>
    <t>1 Травня буд. 4 кв. 1</t>
  </si>
  <si>
    <t>1 Травня буд. 4 кв. 2</t>
  </si>
  <si>
    <t>Свободи буд. 1 кв. 1</t>
  </si>
  <si>
    <t>Свободи буд. 1 кв. 2</t>
  </si>
  <si>
    <t>Свободи буд. 2 кв. 1</t>
  </si>
  <si>
    <t>Свободи буд. 2 кв. 2</t>
  </si>
  <si>
    <t>Свободи буд. 3 кв. 1</t>
  </si>
  <si>
    <t>Свободи буд. 3 кв. 2</t>
  </si>
  <si>
    <t>Свободи буд. 4 кв. 1</t>
  </si>
  <si>
    <t>Свободи буд. 4 кв. 2</t>
  </si>
  <si>
    <t>Свобода буд. 5 кв. 1</t>
  </si>
  <si>
    <t>Свободи буд. 5 кв. 2</t>
  </si>
  <si>
    <t>Свободи буд. 6 кв. 1</t>
  </si>
  <si>
    <t>Свободи буд. 6 кв. 2</t>
  </si>
  <si>
    <t>Свободи буд. 7 кв. 1</t>
  </si>
  <si>
    <t>Свободи буд. 7 кв. 2</t>
  </si>
  <si>
    <t>Гранична буд. 1 кв. 1</t>
  </si>
  <si>
    <t>Гранична буд. 1 кв. 2</t>
  </si>
  <si>
    <t>Гранична буд. 2 кв. 1</t>
  </si>
  <si>
    <t>Гранична буд. 2 кв. 2</t>
  </si>
  <si>
    <t xml:space="preserve">Гранична буд. 3   кв. 1 </t>
  </si>
  <si>
    <t>Гранична буд. 3 кв. 2</t>
  </si>
  <si>
    <t>Гранична буд. 4  кв. 1</t>
  </si>
  <si>
    <t>Гранична буд. 4 кв. 2</t>
  </si>
  <si>
    <t>Гранична буд. 5 кв. 1</t>
  </si>
  <si>
    <t>Гранична буд. 5 кв. 2</t>
  </si>
  <si>
    <t>Гранична буд. 6 кв. 1</t>
  </si>
  <si>
    <t>Гранична буд. 6 кв. 2</t>
  </si>
  <si>
    <t xml:space="preserve">Гранична буд. 7 кв. 1 </t>
  </si>
  <si>
    <t xml:space="preserve">Гранична буд. 7   кв. 2 </t>
  </si>
  <si>
    <t>Гранична буд. 8 кв. 1</t>
  </si>
  <si>
    <t>Гранична буд. 8 кв. 2</t>
  </si>
  <si>
    <t>Гранична буд. 9 кв. 1</t>
  </si>
  <si>
    <t>Гранична буд. 9 кв. 2</t>
  </si>
  <si>
    <t>Гранична буд. 10</t>
  </si>
  <si>
    <t>Гранична буд. 10А</t>
  </si>
  <si>
    <t>Гранична буд. 11</t>
  </si>
  <si>
    <t>Гранична буд. 11а</t>
  </si>
  <si>
    <t>Гранична буд. 12 кв. 1</t>
  </si>
  <si>
    <t>Гранична буд. 12 a</t>
  </si>
  <si>
    <t>Гаврилюк Л. І.</t>
  </si>
  <si>
    <t>Гранична буд. 13</t>
  </si>
  <si>
    <t>Гранична буд. 13а</t>
  </si>
  <si>
    <t>Гранична буд. 14а</t>
  </si>
  <si>
    <t>Гранична буд. 15</t>
  </si>
  <si>
    <t>Гранична буд. 16</t>
  </si>
  <si>
    <t>Гранична буд. 16а</t>
  </si>
  <si>
    <t>Гранична буд. 17</t>
  </si>
  <si>
    <t>Гранична буд. 18</t>
  </si>
  <si>
    <t>Гранична буд. 19</t>
  </si>
  <si>
    <t>Гранична буд. 21А</t>
  </si>
  <si>
    <t>Гранична буд. 22</t>
  </si>
  <si>
    <t>Гранична буд. 25а</t>
  </si>
  <si>
    <t>Гранична буд. 26</t>
  </si>
  <si>
    <t>Гранична буд. 27</t>
  </si>
  <si>
    <t>Гранична буд. 28</t>
  </si>
  <si>
    <t>Гранична буд. 29</t>
  </si>
  <si>
    <t xml:space="preserve">Гранична буд.30 </t>
  </si>
  <si>
    <t>Гранична буд. 32</t>
  </si>
  <si>
    <t>Гранична буд. 33</t>
  </si>
  <si>
    <t>Гранична буд. 36</t>
  </si>
  <si>
    <t>Гранична буд. 42а</t>
  </si>
  <si>
    <t>Гранична буд. 45</t>
  </si>
  <si>
    <t>Свиридюк М.С.</t>
  </si>
  <si>
    <t>Гранична буд. 21</t>
  </si>
  <si>
    <t>Штинь А.С.</t>
  </si>
  <si>
    <t>Гранична буд. 43</t>
  </si>
  <si>
    <t>Шкода А. А.</t>
  </si>
  <si>
    <t>Гранична буд. 50</t>
  </si>
  <si>
    <t>Гранична буд. 51</t>
  </si>
  <si>
    <t>Полонська буд. 1 кв. 1,2</t>
  </si>
  <si>
    <t>Полонська буд. 2 кв. 1</t>
  </si>
  <si>
    <t xml:space="preserve"> Долгушева Н. С.</t>
  </si>
  <si>
    <t>Полонська буд. 2 кв. 2</t>
  </si>
  <si>
    <t>Полонська буд. 3 кв. 1б</t>
  </si>
  <si>
    <t>Полонська буд. 3 кв. 2</t>
  </si>
  <si>
    <t>Полонська буд. 4 кв. 1</t>
  </si>
  <si>
    <t>Полонська буд. 4 кв. 2</t>
  </si>
  <si>
    <t xml:space="preserve"> Матюша Г.П.</t>
  </si>
  <si>
    <t>Полонська буд. 5 кв. 1</t>
  </si>
  <si>
    <t>Полонська буд. 5 кв. 2</t>
  </si>
  <si>
    <t>Полонська буд. 6 кв.1</t>
  </si>
  <si>
    <t>Полонська буд. 6 кв. 2</t>
  </si>
  <si>
    <t>Ткач В. В.</t>
  </si>
  <si>
    <t>Полонська буд. 7 кв. 1</t>
  </si>
  <si>
    <t>Полонська буд. 7 кв. 2</t>
  </si>
  <si>
    <t>Полонська буд. 8 кв. 1</t>
  </si>
  <si>
    <t>Полонська буд. 8 кв. 2</t>
  </si>
  <si>
    <t>Полонська буд. 9 кв. 1</t>
  </si>
  <si>
    <t>Полонська буд. 9 кв. 2</t>
  </si>
  <si>
    <t>Полонська буд. 10 кв. 1/2</t>
  </si>
  <si>
    <t>Полонська буд. 11 кв. 1</t>
  </si>
  <si>
    <t>Полонська буд. 11 кв. 2</t>
  </si>
  <si>
    <t>Полонська буд. 12 кв. 1</t>
  </si>
  <si>
    <t>Полонська буд. 12 кв.2</t>
  </si>
  <si>
    <t>Полонська буд. 13 кв. 1</t>
  </si>
  <si>
    <t>Полонська буд. 13 кв. 2</t>
  </si>
  <si>
    <t>Полонська буд. 14 кв. 1</t>
  </si>
  <si>
    <t>Полонська буд. 14 кв. 2</t>
  </si>
  <si>
    <t>Полонська буд. 15 кв. 1</t>
  </si>
  <si>
    <t>Полонська буд. 15 кв. 2</t>
  </si>
  <si>
    <t>Полонська буд. 16 кв. 1</t>
  </si>
  <si>
    <t>Полонська буд. 16 кв. 2</t>
  </si>
  <si>
    <t>Полонська буд. 17 кв. 1</t>
  </si>
  <si>
    <t>Полонська буд. 17 кв. 2</t>
  </si>
  <si>
    <t>Полонська буд. 18 кв. 1</t>
  </si>
  <si>
    <t>Шилін Ю.Ю.</t>
  </si>
  <si>
    <t>Полонська буд. 18 кв. 2</t>
  </si>
  <si>
    <t>Полонська буд. 19 кв. 1</t>
  </si>
  <si>
    <t>Полонська буд. 19 кв. 2</t>
  </si>
  <si>
    <t>Полонська буд. 20 кв. 1</t>
  </si>
  <si>
    <t>Полонська буд. 20 кв. 2</t>
  </si>
  <si>
    <t>Полонська буд. 21 кв. 1</t>
  </si>
  <si>
    <t>Полонська буд. 21 кв. 2</t>
  </si>
  <si>
    <t>Полонська буд. 22 кв. 1</t>
  </si>
  <si>
    <t>Полонська буд. 22 кв. 2</t>
  </si>
  <si>
    <t>Полонська буд. 23 кв. 1</t>
  </si>
  <si>
    <t>Полонська буд. 23 кв. 2</t>
  </si>
  <si>
    <t>Полонська буд. 24 кв. 1</t>
  </si>
  <si>
    <t>Полонська буд. 24 кв. 2</t>
  </si>
  <si>
    <t>Полонська буд. 25 кв. 1</t>
  </si>
  <si>
    <t>Полонська буд. 25 кв. 2</t>
  </si>
  <si>
    <t xml:space="preserve"> Устимчук В.С.</t>
  </si>
  <si>
    <t>Полонська буд. 26 кв. 1</t>
  </si>
  <si>
    <t xml:space="preserve">Полонська буд. 26 кв. 2  </t>
  </si>
  <si>
    <t>Куделя О. В.</t>
  </si>
  <si>
    <t>Полонська буд. 27 кв. 1</t>
  </si>
  <si>
    <t>Полонська буд. 27 кв. 2</t>
  </si>
  <si>
    <t>Полонська буд. 28</t>
  </si>
  <si>
    <t>Полонська буд. 28 а</t>
  </si>
  <si>
    <t>Полонська буд. 29</t>
  </si>
  <si>
    <t>Полонська буд. 29а</t>
  </si>
  <si>
    <t xml:space="preserve">Полонська буд.30 </t>
  </si>
  <si>
    <t>Обслуговування вузла (вузлів) комерційного обліку</t>
  </si>
  <si>
    <t>Заміна вузла (вузлів) комерційного обліку</t>
  </si>
  <si>
    <t>Разом</t>
  </si>
  <si>
    <t xml:space="preserve">Кількість  лічильників </t>
  </si>
  <si>
    <t xml:space="preserve"> Татусь І. С.                  </t>
  </si>
  <si>
    <t>Матушевська  С. В.</t>
  </si>
  <si>
    <t>Скібчик Л.К.</t>
  </si>
  <si>
    <t xml:space="preserve"> Гапонов В. Ф.</t>
  </si>
  <si>
    <t>Затірка Л. П.</t>
  </si>
  <si>
    <t>Козюк  Н. А.</t>
  </si>
  <si>
    <t>Лавренюк Л. О.</t>
  </si>
  <si>
    <t xml:space="preserve"> Килюшик Г. О.</t>
  </si>
  <si>
    <t>Полонська буд. 24 б</t>
  </si>
  <si>
    <t xml:space="preserve">Полонська буд. 24а </t>
  </si>
  <si>
    <t>4</t>
  </si>
  <si>
    <t>сума внеску будинок, 
грн з ПДВ</t>
  </si>
  <si>
    <t>сума внеску 
будинок, 
грн. без ПДВ</t>
  </si>
  <si>
    <t>Споживач</t>
  </si>
  <si>
    <t>Кількість приміщень</t>
  </si>
  <si>
    <t>ПДВ, грн</t>
  </si>
  <si>
    <t>сума внеску на 1 лічильник 1будинок, грн. без ПДВ</t>
  </si>
  <si>
    <t>сума внесків 
приміщення, 
грн. без ПДВ</t>
  </si>
  <si>
    <t>сума внесків приміщення, 
грн з ПДВ 
в квартал</t>
  </si>
  <si>
    <t>Особ. рахунок</t>
  </si>
  <si>
    <t>Розмір внесків за обслуговування та заміну вузлів комерційного обліку води для  споживачів села Заболоття</t>
  </si>
  <si>
    <t>Додаток 4                                                                                 до рішення виконавчого комітету                                                   ________________2020 року №______</t>
  </si>
  <si>
    <r>
      <t xml:space="preserve"> </t>
    </r>
    <r>
      <rPr>
        <sz val="14"/>
        <rFont val="Times New Roman Cyr"/>
        <family val="0"/>
      </rPr>
      <t xml:space="preserve">  Керуючий справами                                                                                                                                           Сергій  ДЕНЕГА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</si>
</sst>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руб&quot;;\-#,##0&quot;руб&quot;"/>
    <numFmt numFmtId="197" formatCode="#,##0&quot;руб&quot;;[Red]\-#,##0&quot;руб&quot;"/>
    <numFmt numFmtId="198" formatCode="#,##0.00&quot;руб&quot;;\-#,##0.00&quot;руб&quot;"/>
    <numFmt numFmtId="199" formatCode="#,##0.00&quot;руб&quot;;[Red]\-#,##0.00&quot;руб&quot;"/>
    <numFmt numFmtId="200" formatCode="_-* #,##0&quot;руб&quot;_-;\-* #,##0&quot;руб&quot;_-;_-* &quot;-&quot;&quot;руб&quot;_-;_-@_-"/>
    <numFmt numFmtId="201" formatCode="_-* #,##0_р_у_б_-;\-* #,##0_р_у_б_-;_-* &quot;-&quot;_р_у_б_-;_-@_-"/>
    <numFmt numFmtId="202" formatCode="_-* #,##0.00&quot;руб&quot;_-;\-* #,##0.00&quot;руб&quot;_-;_-* &quot;-&quot;??&quot;руб&quot;_-;_-@_-"/>
    <numFmt numFmtId="203" formatCode="_-* #,##0.00_р_у_б_-;\-* #,##0.00_р_у_б_-;_-* &quot;-&quot;??_р_у_б_-;_-@_-"/>
    <numFmt numFmtId="204" formatCode="mmm/yyyy"/>
    <numFmt numFmtId="205" formatCode="0.0"/>
    <numFmt numFmtId="206" formatCode="0;[Red]0"/>
    <numFmt numFmtId="207" formatCode="[$-422]d\ mmmm\ yyyy&quot; р.&quot;"/>
    <numFmt numFmtId="208" formatCode="0.000"/>
  </numFmts>
  <fonts count="38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11"/>
      <color indexed="10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10"/>
      <color indexed="8"/>
      <name val="Times New Roman Cyr"/>
      <family val="0"/>
    </font>
    <font>
      <sz val="11"/>
      <name val="Times New Roman"/>
      <family val="1"/>
    </font>
    <font>
      <sz val="11"/>
      <color indexed="12"/>
      <name val="Times New Roman Cyr"/>
      <family val="0"/>
    </font>
    <font>
      <sz val="14"/>
      <color indexed="12"/>
      <name val="Times New Roman Cyr"/>
      <family val="0"/>
    </font>
    <font>
      <sz val="10"/>
      <color indexed="12"/>
      <name val="Times New Roman CYR"/>
      <family val="0"/>
    </font>
    <font>
      <sz val="12"/>
      <color indexed="12"/>
      <name val="Times New Roman Cyr"/>
      <family val="0"/>
    </font>
    <font>
      <sz val="8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 Cyr"/>
      <family val="0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2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7"/>
  <sheetViews>
    <sheetView tabSelected="1" view="pageBreakPreview" zoomScaleNormal="60" zoomScaleSheetLayoutView="100" workbookViewId="0" topLeftCell="A783">
      <selection activeCell="A800" sqref="A800:Q800"/>
    </sheetView>
  </sheetViews>
  <sheetFormatPr defaultColWidth="8.796875" defaultRowHeight="15"/>
  <cols>
    <col min="1" max="1" width="7.19921875" style="1" customWidth="1"/>
    <col min="2" max="2" width="7.8984375" style="4" customWidth="1"/>
    <col min="3" max="3" width="0.1015625" style="3" customWidth="1"/>
    <col min="4" max="4" width="25.5" style="4" customWidth="1"/>
    <col min="5" max="5" width="10.19921875" style="5" customWidth="1"/>
    <col min="6" max="6" width="9.19921875" style="5" customWidth="1"/>
    <col min="7" max="7" width="12.69921875" style="16" customWidth="1"/>
    <col min="8" max="10" width="12.69921875" style="7" customWidth="1"/>
    <col min="11" max="11" width="12.69921875" style="16" customWidth="1"/>
    <col min="12" max="12" width="12.69921875" style="4" customWidth="1"/>
    <col min="13" max="17" width="12.69921875" style="7" customWidth="1"/>
    <col min="18" max="16384" width="9" style="7" customWidth="1"/>
  </cols>
  <sheetData>
    <row r="1" spans="1:17" ht="84" customHeight="1">
      <c r="A1" s="2"/>
      <c r="B1" s="2"/>
      <c r="C1" s="2"/>
      <c r="D1" s="2"/>
      <c r="E1" s="7"/>
      <c r="F1" s="7"/>
      <c r="G1" s="11"/>
      <c r="K1" s="11"/>
      <c r="M1" s="59" t="s">
        <v>723</v>
      </c>
      <c r="N1" s="59"/>
      <c r="O1" s="59"/>
      <c r="P1" s="59"/>
      <c r="Q1" s="59"/>
    </row>
    <row r="2" spans="1:11" ht="13.5">
      <c r="A2" s="2"/>
      <c r="B2" s="2"/>
      <c r="C2" s="2"/>
      <c r="D2" s="2"/>
      <c r="E2" s="7"/>
      <c r="F2" s="7"/>
      <c r="G2" s="11"/>
      <c r="K2" s="11"/>
    </row>
    <row r="3" spans="1:11" ht="13.5">
      <c r="A3" s="2"/>
      <c r="B3" s="2"/>
      <c r="C3" s="2"/>
      <c r="D3" s="2"/>
      <c r="E3" s="7"/>
      <c r="F3" s="7"/>
      <c r="G3" s="11"/>
      <c r="K3" s="11"/>
    </row>
    <row r="4" spans="1:17" ht="20.25">
      <c r="A4" s="58" t="s">
        <v>722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7:11" s="12" customFormat="1" ht="18">
      <c r="G5" s="13"/>
      <c r="K5" s="13"/>
    </row>
    <row r="6" spans="1:11" ht="13.5" hidden="1">
      <c r="A6" s="14"/>
      <c r="B6" s="14"/>
      <c r="C6" s="14"/>
      <c r="D6" s="14"/>
      <c r="E6" s="7"/>
      <c r="F6" s="7"/>
      <c r="G6" s="11"/>
      <c r="K6" s="11"/>
    </row>
    <row r="7" spans="1:17" s="15" customFormat="1" ht="31.5" customHeight="1">
      <c r="A7" s="30" t="s">
        <v>317</v>
      </c>
      <c r="B7" s="47" t="s">
        <v>721</v>
      </c>
      <c r="C7" s="30" t="s">
        <v>715</v>
      </c>
      <c r="D7" s="30" t="s">
        <v>318</v>
      </c>
      <c r="E7" s="30" t="s">
        <v>701</v>
      </c>
      <c r="F7" s="30" t="s">
        <v>716</v>
      </c>
      <c r="G7" s="35" t="s">
        <v>698</v>
      </c>
      <c r="H7" s="35"/>
      <c r="I7" s="35"/>
      <c r="J7" s="35"/>
      <c r="K7" s="35" t="s">
        <v>699</v>
      </c>
      <c r="L7" s="35"/>
      <c r="M7" s="35"/>
      <c r="N7" s="35"/>
      <c r="O7" s="30" t="s">
        <v>700</v>
      </c>
      <c r="P7" s="30"/>
      <c r="Q7" s="30"/>
    </row>
    <row r="8" spans="1:17" s="15" customFormat="1" ht="67.5" customHeight="1">
      <c r="A8" s="30"/>
      <c r="B8" s="47"/>
      <c r="C8" s="30"/>
      <c r="D8" s="30"/>
      <c r="E8" s="30"/>
      <c r="F8" s="30"/>
      <c r="G8" s="10" t="s">
        <v>718</v>
      </c>
      <c r="H8" s="8" t="s">
        <v>714</v>
      </c>
      <c r="I8" s="8" t="s">
        <v>717</v>
      </c>
      <c r="J8" s="8" t="s">
        <v>713</v>
      </c>
      <c r="K8" s="10" t="s">
        <v>718</v>
      </c>
      <c r="L8" s="8" t="s">
        <v>714</v>
      </c>
      <c r="M8" s="8" t="s">
        <v>717</v>
      </c>
      <c r="N8" s="8" t="s">
        <v>713</v>
      </c>
      <c r="O8" s="24" t="s">
        <v>719</v>
      </c>
      <c r="P8" s="24" t="s">
        <v>717</v>
      </c>
      <c r="Q8" s="24" t="s">
        <v>720</v>
      </c>
    </row>
    <row r="9" spans="1:17" s="23" customFormat="1" ht="13.5">
      <c r="A9" s="21">
        <v>1</v>
      </c>
      <c r="B9" s="21">
        <v>2</v>
      </c>
      <c r="C9" s="21">
        <v>3</v>
      </c>
      <c r="D9" s="21">
        <v>3</v>
      </c>
      <c r="E9" s="21">
        <v>4</v>
      </c>
      <c r="F9" s="21">
        <v>5</v>
      </c>
      <c r="G9" s="21">
        <v>6</v>
      </c>
      <c r="H9" s="22">
        <v>7</v>
      </c>
      <c r="I9" s="22">
        <v>8</v>
      </c>
      <c r="J9" s="22">
        <v>9</v>
      </c>
      <c r="K9" s="21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</row>
    <row r="10" spans="1:17" ht="13.5">
      <c r="A10" s="44" t="s">
        <v>57</v>
      </c>
      <c r="B10" s="44"/>
      <c r="C10" s="44"/>
      <c r="D10" s="44"/>
      <c r="E10" s="44"/>
      <c r="F10" s="44"/>
      <c r="G10" s="6"/>
      <c r="H10" s="6"/>
      <c r="I10" s="6"/>
      <c r="J10" s="6"/>
      <c r="K10" s="6"/>
      <c r="L10" s="6"/>
      <c r="M10" s="6"/>
      <c r="N10" s="6"/>
      <c r="O10" s="6"/>
      <c r="P10" s="6"/>
      <c r="Q10" s="29"/>
    </row>
    <row r="11" spans="1:17" s="4" customFormat="1" ht="13.5">
      <c r="A11" s="42">
        <v>1</v>
      </c>
      <c r="B11" s="42">
        <v>284</v>
      </c>
      <c r="C11" s="45" t="s">
        <v>74</v>
      </c>
      <c r="D11" s="45" t="s">
        <v>319</v>
      </c>
      <c r="E11" s="42">
        <v>2</v>
      </c>
      <c r="F11" s="42">
        <v>1</v>
      </c>
      <c r="G11" s="38">
        <v>39.39</v>
      </c>
      <c r="H11" s="36">
        <f>E11*G11</f>
        <v>78.78</v>
      </c>
      <c r="I11" s="36">
        <f>J11-H11</f>
        <v>15.760000000000005</v>
      </c>
      <c r="J11" s="36">
        <f>ROUND(H11*1.2,2)</f>
        <v>94.54</v>
      </c>
      <c r="K11" s="40">
        <v>12.39</v>
      </c>
      <c r="L11" s="36">
        <f>E11*K11</f>
        <v>24.78</v>
      </c>
      <c r="M11" s="36">
        <f>N11-L11</f>
        <v>4.959999999999997</v>
      </c>
      <c r="N11" s="36">
        <f>ROUND(L11*1.2,2)</f>
        <v>29.74</v>
      </c>
      <c r="O11" s="36">
        <f>H11+L11</f>
        <v>103.56</v>
      </c>
      <c r="P11" s="36">
        <f>I11+M11</f>
        <v>20.720000000000002</v>
      </c>
      <c r="Q11" s="36">
        <f>J11+N11</f>
        <v>124.28</v>
      </c>
    </row>
    <row r="12" spans="1:17" ht="13.5">
      <c r="A12" s="43"/>
      <c r="B12" s="43"/>
      <c r="C12" s="46"/>
      <c r="D12" s="46"/>
      <c r="E12" s="43"/>
      <c r="F12" s="43"/>
      <c r="G12" s="39"/>
      <c r="H12" s="37"/>
      <c r="I12" s="37"/>
      <c r="J12" s="37"/>
      <c r="K12" s="41"/>
      <c r="L12" s="37"/>
      <c r="M12" s="37"/>
      <c r="N12" s="37"/>
      <c r="O12" s="37"/>
      <c r="P12" s="37"/>
      <c r="Q12" s="37"/>
    </row>
    <row r="13" spans="1:17" ht="13.5">
      <c r="A13" s="30">
        <v>2</v>
      </c>
      <c r="B13" s="30">
        <v>239</v>
      </c>
      <c r="C13" s="34" t="s">
        <v>73</v>
      </c>
      <c r="D13" s="34" t="s">
        <v>320</v>
      </c>
      <c r="E13" s="30">
        <v>2</v>
      </c>
      <c r="F13" s="30">
        <v>1</v>
      </c>
      <c r="G13" s="31">
        <v>39.39</v>
      </c>
      <c r="H13" s="32">
        <f>E13*G13</f>
        <v>78.78</v>
      </c>
      <c r="I13" s="32">
        <f>J13-H13</f>
        <v>15.760000000000005</v>
      </c>
      <c r="J13" s="32">
        <f>ROUND(H13*1.2,2)</f>
        <v>94.54</v>
      </c>
      <c r="K13" s="33">
        <v>12.39</v>
      </c>
      <c r="L13" s="32">
        <f>E13*K13</f>
        <v>24.78</v>
      </c>
      <c r="M13" s="32">
        <f>N13-L13</f>
        <v>4.959999999999997</v>
      </c>
      <c r="N13" s="32">
        <f>ROUND(L13*1.2,2)</f>
        <v>29.74</v>
      </c>
      <c r="O13" s="32">
        <f>H13+L13</f>
        <v>103.56</v>
      </c>
      <c r="P13" s="32">
        <f>I13+M13</f>
        <v>20.720000000000002</v>
      </c>
      <c r="Q13" s="32">
        <f>J13+N13</f>
        <v>124.28</v>
      </c>
    </row>
    <row r="14" spans="1:17" ht="13.5">
      <c r="A14" s="30"/>
      <c r="B14" s="30"/>
      <c r="C14" s="34"/>
      <c r="D14" s="34"/>
      <c r="E14" s="30"/>
      <c r="F14" s="30"/>
      <c r="G14" s="31"/>
      <c r="H14" s="32"/>
      <c r="I14" s="32"/>
      <c r="J14" s="32"/>
      <c r="K14" s="33"/>
      <c r="L14" s="32"/>
      <c r="M14" s="32"/>
      <c r="N14" s="32"/>
      <c r="O14" s="32"/>
      <c r="P14" s="32"/>
      <c r="Q14" s="32"/>
    </row>
    <row r="15" spans="1:17" ht="13.5">
      <c r="A15" s="30">
        <v>3</v>
      </c>
      <c r="B15" s="30">
        <v>114</v>
      </c>
      <c r="C15" s="34" t="s">
        <v>68</v>
      </c>
      <c r="D15" s="34" t="s">
        <v>321</v>
      </c>
      <c r="E15" s="30">
        <v>2</v>
      </c>
      <c r="F15" s="30">
        <v>1</v>
      </c>
      <c r="G15" s="31">
        <v>39.39</v>
      </c>
      <c r="H15" s="32">
        <f>E15*G15</f>
        <v>78.78</v>
      </c>
      <c r="I15" s="32">
        <f>J15-H15</f>
        <v>15.760000000000005</v>
      </c>
      <c r="J15" s="32">
        <f>ROUND(H15*1.2,2)</f>
        <v>94.54</v>
      </c>
      <c r="K15" s="33">
        <v>12.39</v>
      </c>
      <c r="L15" s="32">
        <f>E15*K15</f>
        <v>24.78</v>
      </c>
      <c r="M15" s="32">
        <f>N15-L15</f>
        <v>4.959999999999997</v>
      </c>
      <c r="N15" s="32">
        <f>ROUND(L15*1.2,2)</f>
        <v>29.74</v>
      </c>
      <c r="O15" s="32">
        <f>H15+L15</f>
        <v>103.56</v>
      </c>
      <c r="P15" s="32">
        <f>I15+M15</f>
        <v>20.720000000000002</v>
      </c>
      <c r="Q15" s="32">
        <f>J15+N15</f>
        <v>124.28</v>
      </c>
    </row>
    <row r="16" spans="1:17" ht="13.5">
      <c r="A16" s="30"/>
      <c r="B16" s="30"/>
      <c r="C16" s="34"/>
      <c r="D16" s="34"/>
      <c r="E16" s="30"/>
      <c r="F16" s="30"/>
      <c r="G16" s="31"/>
      <c r="H16" s="32"/>
      <c r="I16" s="32"/>
      <c r="J16" s="32"/>
      <c r="K16" s="33"/>
      <c r="L16" s="32"/>
      <c r="M16" s="32"/>
      <c r="N16" s="32"/>
      <c r="O16" s="32"/>
      <c r="P16" s="32"/>
      <c r="Q16" s="32"/>
    </row>
    <row r="17" spans="1:17" ht="13.5">
      <c r="A17" s="30">
        <v>4</v>
      </c>
      <c r="B17" s="30">
        <v>9</v>
      </c>
      <c r="C17" s="34" t="s">
        <v>59</v>
      </c>
      <c r="D17" s="34" t="s">
        <v>322</v>
      </c>
      <c r="E17" s="30">
        <v>2</v>
      </c>
      <c r="F17" s="30">
        <v>1</v>
      </c>
      <c r="G17" s="31">
        <v>39.39</v>
      </c>
      <c r="H17" s="32">
        <f>E17*G17</f>
        <v>78.78</v>
      </c>
      <c r="I17" s="32">
        <f>J17-H17</f>
        <v>15.760000000000005</v>
      </c>
      <c r="J17" s="32">
        <f>ROUND(H17*1.2,2)</f>
        <v>94.54</v>
      </c>
      <c r="K17" s="33">
        <v>12.39</v>
      </c>
      <c r="L17" s="32">
        <f>E17*K17</f>
        <v>24.78</v>
      </c>
      <c r="M17" s="32">
        <f>N17-L17</f>
        <v>4.959999999999997</v>
      </c>
      <c r="N17" s="32">
        <f>ROUND(L17*1.2,2)</f>
        <v>29.74</v>
      </c>
      <c r="O17" s="32">
        <f>H17+L17</f>
        <v>103.56</v>
      </c>
      <c r="P17" s="32">
        <f>I17+M17</f>
        <v>20.720000000000002</v>
      </c>
      <c r="Q17" s="32">
        <f>J17+N17</f>
        <v>124.28</v>
      </c>
    </row>
    <row r="18" spans="1:17" ht="13.5">
      <c r="A18" s="30"/>
      <c r="B18" s="30"/>
      <c r="C18" s="34"/>
      <c r="D18" s="34"/>
      <c r="E18" s="30"/>
      <c r="F18" s="30"/>
      <c r="G18" s="31"/>
      <c r="H18" s="32"/>
      <c r="I18" s="32"/>
      <c r="J18" s="32"/>
      <c r="K18" s="33"/>
      <c r="L18" s="32"/>
      <c r="M18" s="32"/>
      <c r="N18" s="32"/>
      <c r="O18" s="32"/>
      <c r="P18" s="32"/>
      <c r="Q18" s="32"/>
    </row>
    <row r="19" spans="1:17" ht="13.5">
      <c r="A19" s="30">
        <v>5</v>
      </c>
      <c r="B19" s="30">
        <v>75</v>
      </c>
      <c r="C19" s="34" t="s">
        <v>63</v>
      </c>
      <c r="D19" s="34" t="s">
        <v>323</v>
      </c>
      <c r="E19" s="30">
        <v>2</v>
      </c>
      <c r="F19" s="30">
        <v>1</v>
      </c>
      <c r="G19" s="31">
        <v>39.39</v>
      </c>
      <c r="H19" s="32">
        <f>E19*G19</f>
        <v>78.78</v>
      </c>
      <c r="I19" s="32">
        <f>J19-H19</f>
        <v>15.760000000000005</v>
      </c>
      <c r="J19" s="32">
        <f>ROUND(H19*1.2,2)</f>
        <v>94.54</v>
      </c>
      <c r="K19" s="33">
        <v>12.39</v>
      </c>
      <c r="L19" s="32">
        <f>E19*K19</f>
        <v>24.78</v>
      </c>
      <c r="M19" s="32">
        <f>N19-L19</f>
        <v>4.959999999999997</v>
      </c>
      <c r="N19" s="32">
        <f>ROUND(L19*1.2,2)</f>
        <v>29.74</v>
      </c>
      <c r="O19" s="32">
        <f>H19+L19</f>
        <v>103.56</v>
      </c>
      <c r="P19" s="32">
        <f>I19+M19</f>
        <v>20.720000000000002</v>
      </c>
      <c r="Q19" s="32">
        <f>J19+N19</f>
        <v>124.28</v>
      </c>
    </row>
    <row r="20" spans="1:17" ht="13.5">
      <c r="A20" s="30"/>
      <c r="B20" s="30"/>
      <c r="C20" s="34"/>
      <c r="D20" s="34"/>
      <c r="E20" s="30"/>
      <c r="F20" s="30"/>
      <c r="G20" s="31"/>
      <c r="H20" s="32"/>
      <c r="I20" s="32"/>
      <c r="J20" s="32"/>
      <c r="K20" s="33"/>
      <c r="L20" s="32"/>
      <c r="M20" s="32"/>
      <c r="N20" s="32"/>
      <c r="O20" s="32"/>
      <c r="P20" s="32"/>
      <c r="Q20" s="32"/>
    </row>
    <row r="21" spans="1:17" ht="13.5">
      <c r="A21" s="30">
        <v>6</v>
      </c>
      <c r="B21" s="30">
        <v>13</v>
      </c>
      <c r="C21" s="34" t="s">
        <v>61</v>
      </c>
      <c r="D21" s="34" t="s">
        <v>324</v>
      </c>
      <c r="E21" s="30">
        <v>3</v>
      </c>
      <c r="F21" s="30">
        <v>1</v>
      </c>
      <c r="G21" s="31">
        <v>39.39</v>
      </c>
      <c r="H21" s="32">
        <f>E21*G21</f>
        <v>118.17</v>
      </c>
      <c r="I21" s="32">
        <f>J21-H21</f>
        <v>23.63000000000001</v>
      </c>
      <c r="J21" s="32">
        <f>ROUND(H21*1.2,2)</f>
        <v>141.8</v>
      </c>
      <c r="K21" s="33">
        <v>12.39</v>
      </c>
      <c r="L21" s="30">
        <f>E21*K21</f>
        <v>37.17</v>
      </c>
      <c r="M21" s="32">
        <f>N21-L21</f>
        <v>7.43</v>
      </c>
      <c r="N21" s="30">
        <f>ROUND(L21*1.2,2)</f>
        <v>44.6</v>
      </c>
      <c r="O21" s="30">
        <f>H21+L21</f>
        <v>155.34</v>
      </c>
      <c r="P21" s="30">
        <f>I21+M21</f>
        <v>31.06000000000001</v>
      </c>
      <c r="Q21" s="32">
        <f>J21+N21</f>
        <v>186.4</v>
      </c>
    </row>
    <row r="22" spans="1:17" ht="13.5">
      <c r="A22" s="30"/>
      <c r="B22" s="30"/>
      <c r="C22" s="34"/>
      <c r="D22" s="34"/>
      <c r="E22" s="30"/>
      <c r="F22" s="30"/>
      <c r="G22" s="31"/>
      <c r="H22" s="32"/>
      <c r="I22" s="32"/>
      <c r="J22" s="32"/>
      <c r="K22" s="33"/>
      <c r="L22" s="30"/>
      <c r="M22" s="32"/>
      <c r="N22" s="30"/>
      <c r="O22" s="30"/>
      <c r="P22" s="30"/>
      <c r="Q22" s="30"/>
    </row>
    <row r="23" spans="1:17" ht="13.5">
      <c r="A23" s="30"/>
      <c r="B23" s="30"/>
      <c r="C23" s="34"/>
      <c r="D23" s="34"/>
      <c r="E23" s="30"/>
      <c r="F23" s="30"/>
      <c r="G23" s="31"/>
      <c r="H23" s="32"/>
      <c r="I23" s="32"/>
      <c r="J23" s="32"/>
      <c r="K23" s="33"/>
      <c r="L23" s="30"/>
      <c r="M23" s="32"/>
      <c r="N23" s="30"/>
      <c r="O23" s="30"/>
      <c r="P23" s="30"/>
      <c r="Q23" s="30"/>
    </row>
    <row r="24" spans="1:17" ht="13.5">
      <c r="A24" s="30">
        <v>7</v>
      </c>
      <c r="B24" s="30">
        <v>5</v>
      </c>
      <c r="C24" s="34" t="s">
        <v>58</v>
      </c>
      <c r="D24" s="34" t="s">
        <v>325</v>
      </c>
      <c r="E24" s="30">
        <v>2</v>
      </c>
      <c r="F24" s="30">
        <v>1</v>
      </c>
      <c r="G24" s="31">
        <v>39.39</v>
      </c>
      <c r="H24" s="32">
        <f>E24*G24</f>
        <v>78.78</v>
      </c>
      <c r="I24" s="32">
        <f>J24-H24</f>
        <v>15.760000000000005</v>
      </c>
      <c r="J24" s="32">
        <f>ROUND(H24*1.2,2)</f>
        <v>94.54</v>
      </c>
      <c r="K24" s="33">
        <v>12.39</v>
      </c>
      <c r="L24" s="32">
        <f>E24*K24</f>
        <v>24.78</v>
      </c>
      <c r="M24" s="32">
        <f>N24-L24</f>
        <v>4.959999999999997</v>
      </c>
      <c r="N24" s="32">
        <f>ROUND(L24*1.2,2)</f>
        <v>29.74</v>
      </c>
      <c r="O24" s="32">
        <f>H24+L24</f>
        <v>103.56</v>
      </c>
      <c r="P24" s="32">
        <f>I24+M24</f>
        <v>20.720000000000002</v>
      </c>
      <c r="Q24" s="32">
        <f>J24+N24</f>
        <v>124.28</v>
      </c>
    </row>
    <row r="25" spans="1:17" ht="13.5">
      <c r="A25" s="30"/>
      <c r="B25" s="30"/>
      <c r="C25" s="34"/>
      <c r="D25" s="34"/>
      <c r="E25" s="30"/>
      <c r="F25" s="30"/>
      <c r="G25" s="31"/>
      <c r="H25" s="32"/>
      <c r="I25" s="32"/>
      <c r="J25" s="32"/>
      <c r="K25" s="33"/>
      <c r="L25" s="32"/>
      <c r="M25" s="32"/>
      <c r="N25" s="32"/>
      <c r="O25" s="32"/>
      <c r="P25" s="32"/>
      <c r="Q25" s="32"/>
    </row>
    <row r="26" spans="1:17" ht="13.5">
      <c r="A26" s="30">
        <v>8</v>
      </c>
      <c r="B26" s="30">
        <v>128</v>
      </c>
      <c r="C26" s="34" t="s">
        <v>69</v>
      </c>
      <c r="D26" s="34" t="s">
        <v>326</v>
      </c>
      <c r="E26" s="30">
        <v>2</v>
      </c>
      <c r="F26" s="30">
        <v>1</v>
      </c>
      <c r="G26" s="31">
        <v>39.39</v>
      </c>
      <c r="H26" s="32">
        <f>E26*G26</f>
        <v>78.78</v>
      </c>
      <c r="I26" s="32">
        <f>J26-H26</f>
        <v>15.760000000000005</v>
      </c>
      <c r="J26" s="32">
        <f>ROUND(H26*1.2,2)</f>
        <v>94.54</v>
      </c>
      <c r="K26" s="33">
        <v>12.39</v>
      </c>
      <c r="L26" s="32">
        <f>E26*K26</f>
        <v>24.78</v>
      </c>
      <c r="M26" s="32">
        <f>N26-L26</f>
        <v>4.959999999999997</v>
      </c>
      <c r="N26" s="32">
        <f>ROUND(L26*1.2,2)</f>
        <v>29.74</v>
      </c>
      <c r="O26" s="32">
        <f>H26+L26</f>
        <v>103.56</v>
      </c>
      <c r="P26" s="32">
        <f>I26+M26</f>
        <v>20.720000000000002</v>
      </c>
      <c r="Q26" s="32">
        <f>J26+N26</f>
        <v>124.28</v>
      </c>
    </row>
    <row r="27" spans="1:17" ht="13.5">
      <c r="A27" s="30"/>
      <c r="B27" s="30"/>
      <c r="C27" s="34"/>
      <c r="D27" s="34"/>
      <c r="E27" s="30"/>
      <c r="F27" s="30"/>
      <c r="G27" s="31"/>
      <c r="H27" s="32"/>
      <c r="I27" s="32"/>
      <c r="J27" s="32"/>
      <c r="K27" s="33"/>
      <c r="L27" s="32"/>
      <c r="M27" s="32"/>
      <c r="N27" s="32"/>
      <c r="O27" s="32"/>
      <c r="P27" s="32"/>
      <c r="Q27" s="32"/>
    </row>
    <row r="28" spans="1:17" ht="13.5">
      <c r="A28" s="30">
        <v>9</v>
      </c>
      <c r="B28" s="30">
        <v>2</v>
      </c>
      <c r="C28" s="49" t="s">
        <v>28</v>
      </c>
      <c r="D28" s="49" t="s">
        <v>327</v>
      </c>
      <c r="E28" s="30">
        <v>2</v>
      </c>
      <c r="F28" s="30">
        <v>1</v>
      </c>
      <c r="G28" s="31">
        <v>39.39</v>
      </c>
      <c r="H28" s="32">
        <f>E28*G28</f>
        <v>78.78</v>
      </c>
      <c r="I28" s="32">
        <f>J28-H28</f>
        <v>15.760000000000005</v>
      </c>
      <c r="J28" s="32">
        <f>ROUND(H28*1.2,2)</f>
        <v>94.54</v>
      </c>
      <c r="K28" s="33">
        <v>12.39</v>
      </c>
      <c r="L28" s="32">
        <f>E28*K28</f>
        <v>24.78</v>
      </c>
      <c r="M28" s="32">
        <f>N28-L28</f>
        <v>4.959999999999997</v>
      </c>
      <c r="N28" s="32">
        <f>ROUND(L28*1.2,2)</f>
        <v>29.74</v>
      </c>
      <c r="O28" s="32">
        <f>H28+L28</f>
        <v>103.56</v>
      </c>
      <c r="P28" s="32">
        <f>I28+M28</f>
        <v>20.720000000000002</v>
      </c>
      <c r="Q28" s="32">
        <f>J28+N28</f>
        <v>124.28</v>
      </c>
    </row>
    <row r="29" spans="1:17" ht="13.5">
      <c r="A29" s="30"/>
      <c r="B29" s="30"/>
      <c r="C29" s="49"/>
      <c r="D29" s="49"/>
      <c r="E29" s="30"/>
      <c r="F29" s="30"/>
      <c r="G29" s="31"/>
      <c r="H29" s="32"/>
      <c r="I29" s="32"/>
      <c r="J29" s="32"/>
      <c r="K29" s="33"/>
      <c r="L29" s="32"/>
      <c r="M29" s="32"/>
      <c r="N29" s="32"/>
      <c r="O29" s="32"/>
      <c r="P29" s="32"/>
      <c r="Q29" s="32"/>
    </row>
    <row r="30" spans="1:17" ht="13.5">
      <c r="A30" s="30">
        <v>10</v>
      </c>
      <c r="B30" s="30">
        <v>10</v>
      </c>
      <c r="C30" s="34" t="s">
        <v>60</v>
      </c>
      <c r="D30" s="34" t="s">
        <v>328</v>
      </c>
      <c r="E30" s="30">
        <v>2</v>
      </c>
      <c r="F30" s="30">
        <v>1</v>
      </c>
      <c r="G30" s="31">
        <v>39.39</v>
      </c>
      <c r="H30" s="32">
        <f>E30*G30</f>
        <v>78.78</v>
      </c>
      <c r="I30" s="32">
        <f>J30-H30</f>
        <v>15.760000000000005</v>
      </c>
      <c r="J30" s="32">
        <f>ROUND(H30*1.2,2)</f>
        <v>94.54</v>
      </c>
      <c r="K30" s="33">
        <v>12.39</v>
      </c>
      <c r="L30" s="32">
        <f>E30*K30</f>
        <v>24.78</v>
      </c>
      <c r="M30" s="32">
        <f>N30-L30</f>
        <v>4.959999999999997</v>
      </c>
      <c r="N30" s="32">
        <f>ROUND(L30*1.2,2)</f>
        <v>29.74</v>
      </c>
      <c r="O30" s="32">
        <f>H30+L30</f>
        <v>103.56</v>
      </c>
      <c r="P30" s="32">
        <f>I30+M30</f>
        <v>20.720000000000002</v>
      </c>
      <c r="Q30" s="32">
        <f>J30+N30</f>
        <v>124.28</v>
      </c>
    </row>
    <row r="31" spans="1:17" ht="13.5">
      <c r="A31" s="30"/>
      <c r="B31" s="30"/>
      <c r="C31" s="34"/>
      <c r="D31" s="34"/>
      <c r="E31" s="30"/>
      <c r="F31" s="30"/>
      <c r="G31" s="31"/>
      <c r="H31" s="32"/>
      <c r="I31" s="32"/>
      <c r="J31" s="32"/>
      <c r="K31" s="33"/>
      <c r="L31" s="32"/>
      <c r="M31" s="32"/>
      <c r="N31" s="32"/>
      <c r="O31" s="32"/>
      <c r="P31" s="32"/>
      <c r="Q31" s="32"/>
    </row>
    <row r="32" spans="1:17" ht="13.5">
      <c r="A32" s="30">
        <v>11</v>
      </c>
      <c r="B32" s="30">
        <v>244</v>
      </c>
      <c r="C32" s="34" t="s">
        <v>14</v>
      </c>
      <c r="D32" s="34" t="s">
        <v>329</v>
      </c>
      <c r="E32" s="30">
        <v>2</v>
      </c>
      <c r="F32" s="30">
        <v>1</v>
      </c>
      <c r="G32" s="31">
        <v>39.39</v>
      </c>
      <c r="H32" s="32">
        <f>E32*G32</f>
        <v>78.78</v>
      </c>
      <c r="I32" s="32">
        <f>J32-H32</f>
        <v>15.760000000000005</v>
      </c>
      <c r="J32" s="32">
        <f>ROUND(H32*1.2,2)</f>
        <v>94.54</v>
      </c>
      <c r="K32" s="33">
        <v>12.39</v>
      </c>
      <c r="L32" s="32">
        <f>E32*K32</f>
        <v>24.78</v>
      </c>
      <c r="M32" s="32">
        <f>N32-L32</f>
        <v>4.959999999999997</v>
      </c>
      <c r="N32" s="32">
        <f>ROUND(L32*1.2,2)</f>
        <v>29.74</v>
      </c>
      <c r="O32" s="32">
        <f>H32+L32</f>
        <v>103.56</v>
      </c>
      <c r="P32" s="32">
        <f>I32+M32</f>
        <v>20.720000000000002</v>
      </c>
      <c r="Q32" s="32">
        <f>J32+N32</f>
        <v>124.28</v>
      </c>
    </row>
    <row r="33" spans="1:17" s="2" customFormat="1" ht="13.5">
      <c r="A33" s="30"/>
      <c r="B33" s="30"/>
      <c r="C33" s="34"/>
      <c r="D33" s="34"/>
      <c r="E33" s="30"/>
      <c r="F33" s="30"/>
      <c r="G33" s="31"/>
      <c r="H33" s="32"/>
      <c r="I33" s="32"/>
      <c r="J33" s="32"/>
      <c r="K33" s="33"/>
      <c r="L33" s="32"/>
      <c r="M33" s="32"/>
      <c r="N33" s="32"/>
      <c r="O33" s="32"/>
      <c r="P33" s="32"/>
      <c r="Q33" s="32"/>
    </row>
    <row r="34" spans="1:17" ht="13.5">
      <c r="A34" s="30">
        <v>12</v>
      </c>
      <c r="B34" s="30">
        <v>348</v>
      </c>
      <c r="C34" s="34" t="s">
        <v>702</v>
      </c>
      <c r="D34" s="34" t="s">
        <v>330</v>
      </c>
      <c r="E34" s="30">
        <v>1</v>
      </c>
      <c r="F34" s="30">
        <v>1</v>
      </c>
      <c r="G34" s="31">
        <v>39.39</v>
      </c>
      <c r="H34" s="32">
        <f>E34*G34</f>
        <v>39.39</v>
      </c>
      <c r="I34" s="32">
        <f>J34-H34</f>
        <v>7.880000000000003</v>
      </c>
      <c r="J34" s="32">
        <f>ROUND(H34*1.2,2)</f>
        <v>47.27</v>
      </c>
      <c r="K34" s="33">
        <v>12.39</v>
      </c>
      <c r="L34" s="32">
        <f>E34*K34</f>
        <v>12.39</v>
      </c>
      <c r="M34" s="32">
        <f>N34-L34</f>
        <v>2.4799999999999986</v>
      </c>
      <c r="N34" s="32">
        <f>ROUND(L34*1.2,2)</f>
        <v>14.87</v>
      </c>
      <c r="O34" s="32">
        <f>H34+L34</f>
        <v>51.78</v>
      </c>
      <c r="P34" s="32">
        <f>I34+M34</f>
        <v>10.360000000000001</v>
      </c>
      <c r="Q34" s="32">
        <f>J34+N34</f>
        <v>62.14</v>
      </c>
    </row>
    <row r="35" spans="1:17" ht="13.5">
      <c r="A35" s="30"/>
      <c r="B35" s="30"/>
      <c r="C35" s="34"/>
      <c r="D35" s="34"/>
      <c r="E35" s="30"/>
      <c r="F35" s="30"/>
      <c r="G35" s="31"/>
      <c r="H35" s="32"/>
      <c r="I35" s="32"/>
      <c r="J35" s="32"/>
      <c r="K35" s="33"/>
      <c r="L35" s="32"/>
      <c r="M35" s="32"/>
      <c r="N35" s="32"/>
      <c r="O35" s="32"/>
      <c r="P35" s="32"/>
      <c r="Q35" s="32"/>
    </row>
    <row r="36" spans="1:17" ht="13.5">
      <c r="A36" s="30">
        <v>14</v>
      </c>
      <c r="B36" s="30">
        <v>196</v>
      </c>
      <c r="C36" s="34" t="s">
        <v>72</v>
      </c>
      <c r="D36" s="34" t="s">
        <v>331</v>
      </c>
      <c r="E36" s="30">
        <v>2</v>
      </c>
      <c r="F36" s="30">
        <v>1</v>
      </c>
      <c r="G36" s="31">
        <v>39.39</v>
      </c>
      <c r="H36" s="32">
        <f>E36*G36</f>
        <v>78.78</v>
      </c>
      <c r="I36" s="32">
        <f>J36-H36</f>
        <v>15.760000000000005</v>
      </c>
      <c r="J36" s="32">
        <f>ROUND(H36*1.2,2)</f>
        <v>94.54</v>
      </c>
      <c r="K36" s="33">
        <v>12.39</v>
      </c>
      <c r="L36" s="32">
        <f>E36*K36</f>
        <v>24.78</v>
      </c>
      <c r="M36" s="32">
        <f>N36-L36</f>
        <v>4.959999999999997</v>
      </c>
      <c r="N36" s="32">
        <f>ROUND(L36*1.2,2)</f>
        <v>29.74</v>
      </c>
      <c r="O36" s="32">
        <f>H36+L36</f>
        <v>103.56</v>
      </c>
      <c r="P36" s="32">
        <f>I36+M36</f>
        <v>20.720000000000002</v>
      </c>
      <c r="Q36" s="32">
        <f>J36+N36</f>
        <v>124.28</v>
      </c>
    </row>
    <row r="37" spans="1:17" ht="13.5">
      <c r="A37" s="30"/>
      <c r="B37" s="30"/>
      <c r="C37" s="34"/>
      <c r="D37" s="34"/>
      <c r="E37" s="30"/>
      <c r="F37" s="30"/>
      <c r="G37" s="31"/>
      <c r="H37" s="32"/>
      <c r="I37" s="32"/>
      <c r="J37" s="32"/>
      <c r="K37" s="33"/>
      <c r="L37" s="32"/>
      <c r="M37" s="32"/>
      <c r="N37" s="32"/>
      <c r="O37" s="32"/>
      <c r="P37" s="32"/>
      <c r="Q37" s="32"/>
    </row>
    <row r="38" spans="1:17" ht="13.5">
      <c r="A38" s="30">
        <v>15</v>
      </c>
      <c r="B38" s="30">
        <v>195</v>
      </c>
      <c r="C38" s="34" t="s">
        <v>332</v>
      </c>
      <c r="D38" s="34" t="s">
        <v>333</v>
      </c>
      <c r="E38" s="30">
        <v>2</v>
      </c>
      <c r="F38" s="30">
        <v>1</v>
      </c>
      <c r="G38" s="31">
        <v>39.39</v>
      </c>
      <c r="H38" s="32">
        <f>E38*G38</f>
        <v>78.78</v>
      </c>
      <c r="I38" s="32">
        <f>J38-H38</f>
        <v>15.760000000000005</v>
      </c>
      <c r="J38" s="32">
        <f>ROUND(H38*1.2,2)</f>
        <v>94.54</v>
      </c>
      <c r="K38" s="33">
        <v>12.39</v>
      </c>
      <c r="L38" s="32">
        <f>E38*K38</f>
        <v>24.78</v>
      </c>
      <c r="M38" s="32">
        <f>N38-L38</f>
        <v>4.959999999999997</v>
      </c>
      <c r="N38" s="32">
        <f>ROUND(L38*1.2,2)</f>
        <v>29.74</v>
      </c>
      <c r="O38" s="32">
        <f>H38+L38</f>
        <v>103.56</v>
      </c>
      <c r="P38" s="32">
        <f>I38+M38</f>
        <v>20.720000000000002</v>
      </c>
      <c r="Q38" s="32">
        <f>J38+N38</f>
        <v>124.28</v>
      </c>
    </row>
    <row r="39" spans="1:17" ht="13.5">
      <c r="A39" s="30"/>
      <c r="B39" s="30"/>
      <c r="C39" s="34"/>
      <c r="D39" s="34"/>
      <c r="E39" s="30"/>
      <c r="F39" s="30"/>
      <c r="G39" s="31"/>
      <c r="H39" s="32"/>
      <c r="I39" s="32"/>
      <c r="J39" s="32"/>
      <c r="K39" s="33"/>
      <c r="L39" s="32"/>
      <c r="M39" s="32"/>
      <c r="N39" s="32"/>
      <c r="O39" s="32"/>
      <c r="P39" s="32"/>
      <c r="Q39" s="32"/>
    </row>
    <row r="40" spans="1:17" ht="13.5">
      <c r="A40" s="30">
        <v>16</v>
      </c>
      <c r="B40" s="30">
        <v>112</v>
      </c>
      <c r="C40" s="34" t="s">
        <v>67</v>
      </c>
      <c r="D40" s="34" t="s">
        <v>334</v>
      </c>
      <c r="E40" s="30">
        <v>2</v>
      </c>
      <c r="F40" s="30">
        <v>1</v>
      </c>
      <c r="G40" s="31">
        <v>39.39</v>
      </c>
      <c r="H40" s="32">
        <f>E40*G40</f>
        <v>78.78</v>
      </c>
      <c r="I40" s="32">
        <f>J40-H40</f>
        <v>15.760000000000005</v>
      </c>
      <c r="J40" s="32">
        <f>ROUND(H40*1.2,2)</f>
        <v>94.54</v>
      </c>
      <c r="K40" s="33">
        <v>12.39</v>
      </c>
      <c r="L40" s="32">
        <f>E40*K40</f>
        <v>24.78</v>
      </c>
      <c r="M40" s="32">
        <f>N40-L40</f>
        <v>4.959999999999997</v>
      </c>
      <c r="N40" s="32">
        <f>ROUND(L40*1.2,2)</f>
        <v>29.74</v>
      </c>
      <c r="O40" s="32">
        <f>H40+L40</f>
        <v>103.56</v>
      </c>
      <c r="P40" s="32">
        <f>I40+M40</f>
        <v>20.720000000000002</v>
      </c>
      <c r="Q40" s="32">
        <f>J40+N40</f>
        <v>124.28</v>
      </c>
    </row>
    <row r="41" spans="1:17" ht="13.5">
      <c r="A41" s="30"/>
      <c r="B41" s="30"/>
      <c r="C41" s="34"/>
      <c r="D41" s="34"/>
      <c r="E41" s="30"/>
      <c r="F41" s="30"/>
      <c r="G41" s="31"/>
      <c r="H41" s="32"/>
      <c r="I41" s="32"/>
      <c r="J41" s="32"/>
      <c r="K41" s="33"/>
      <c r="L41" s="32"/>
      <c r="M41" s="32"/>
      <c r="N41" s="32"/>
      <c r="O41" s="32"/>
      <c r="P41" s="32"/>
      <c r="Q41" s="32"/>
    </row>
    <row r="42" spans="1:17" ht="13.5">
      <c r="A42" s="30">
        <v>17</v>
      </c>
      <c r="B42" s="30">
        <v>84</v>
      </c>
      <c r="C42" s="34" t="s">
        <v>65</v>
      </c>
      <c r="D42" s="34" t="s">
        <v>335</v>
      </c>
      <c r="E42" s="30">
        <v>2</v>
      </c>
      <c r="F42" s="30">
        <v>1</v>
      </c>
      <c r="G42" s="31">
        <v>39.39</v>
      </c>
      <c r="H42" s="32">
        <f>E42*G42</f>
        <v>78.78</v>
      </c>
      <c r="I42" s="32">
        <f>J42-H42</f>
        <v>15.760000000000005</v>
      </c>
      <c r="J42" s="32">
        <f>ROUND(H42*1.2,2)</f>
        <v>94.54</v>
      </c>
      <c r="K42" s="33">
        <v>12.39</v>
      </c>
      <c r="L42" s="32">
        <f>E42*K42</f>
        <v>24.78</v>
      </c>
      <c r="M42" s="32">
        <f>N42-L42</f>
        <v>4.959999999999997</v>
      </c>
      <c r="N42" s="32">
        <f>ROUND(L42*1.2,2)</f>
        <v>29.74</v>
      </c>
      <c r="O42" s="32">
        <f>H42+L42</f>
        <v>103.56</v>
      </c>
      <c r="P42" s="32">
        <f>I42+M42</f>
        <v>20.720000000000002</v>
      </c>
      <c r="Q42" s="32">
        <f>J42+N42</f>
        <v>124.28</v>
      </c>
    </row>
    <row r="43" spans="1:17" ht="13.5">
      <c r="A43" s="30"/>
      <c r="B43" s="30"/>
      <c r="C43" s="34"/>
      <c r="D43" s="34"/>
      <c r="E43" s="30"/>
      <c r="F43" s="30"/>
      <c r="G43" s="31"/>
      <c r="H43" s="32"/>
      <c r="I43" s="32"/>
      <c r="J43" s="32"/>
      <c r="K43" s="33"/>
      <c r="L43" s="32"/>
      <c r="M43" s="32"/>
      <c r="N43" s="32"/>
      <c r="O43" s="32"/>
      <c r="P43" s="32"/>
      <c r="Q43" s="32"/>
    </row>
    <row r="44" spans="1:17" ht="13.5">
      <c r="A44" s="30">
        <v>18</v>
      </c>
      <c r="B44" s="30">
        <v>191</v>
      </c>
      <c r="C44" s="34" t="s">
        <v>71</v>
      </c>
      <c r="D44" s="34" t="s">
        <v>336</v>
      </c>
      <c r="E44" s="30">
        <v>2</v>
      </c>
      <c r="F44" s="30">
        <v>1</v>
      </c>
      <c r="G44" s="31">
        <v>39.39</v>
      </c>
      <c r="H44" s="32">
        <f>E44*G44</f>
        <v>78.78</v>
      </c>
      <c r="I44" s="32">
        <f>J44-H44</f>
        <v>15.760000000000005</v>
      </c>
      <c r="J44" s="32">
        <f>ROUND(H44*1.2,2)</f>
        <v>94.54</v>
      </c>
      <c r="K44" s="33">
        <v>12.39</v>
      </c>
      <c r="L44" s="32">
        <f>E44*K44</f>
        <v>24.78</v>
      </c>
      <c r="M44" s="32">
        <f>N44-L44</f>
        <v>4.959999999999997</v>
      </c>
      <c r="N44" s="32">
        <f>ROUND(L44*1.2,2)</f>
        <v>29.74</v>
      </c>
      <c r="O44" s="32">
        <f>H44+L44</f>
        <v>103.56</v>
      </c>
      <c r="P44" s="32">
        <f>I44+M44</f>
        <v>20.720000000000002</v>
      </c>
      <c r="Q44" s="32">
        <f>J44+N44</f>
        <v>124.28</v>
      </c>
    </row>
    <row r="45" spans="1:17" ht="13.5">
      <c r="A45" s="30"/>
      <c r="B45" s="30"/>
      <c r="C45" s="34"/>
      <c r="D45" s="34"/>
      <c r="E45" s="30"/>
      <c r="F45" s="30"/>
      <c r="G45" s="31"/>
      <c r="H45" s="32"/>
      <c r="I45" s="32"/>
      <c r="J45" s="32"/>
      <c r="K45" s="33"/>
      <c r="L45" s="32"/>
      <c r="M45" s="32"/>
      <c r="N45" s="32"/>
      <c r="O45" s="32"/>
      <c r="P45" s="32"/>
      <c r="Q45" s="32"/>
    </row>
    <row r="46" spans="1:17" ht="13.5">
      <c r="A46" s="30">
        <v>19</v>
      </c>
      <c r="B46" s="30">
        <v>186</v>
      </c>
      <c r="C46" s="34" t="s">
        <v>70</v>
      </c>
      <c r="D46" s="34" t="s">
        <v>337</v>
      </c>
      <c r="E46" s="30">
        <v>2</v>
      </c>
      <c r="F46" s="30">
        <v>1</v>
      </c>
      <c r="G46" s="31">
        <v>39.39</v>
      </c>
      <c r="H46" s="32">
        <f>E46*G46</f>
        <v>78.78</v>
      </c>
      <c r="I46" s="32">
        <f>J46-H46</f>
        <v>15.760000000000005</v>
      </c>
      <c r="J46" s="32">
        <f>ROUND(H46*1.2,2)</f>
        <v>94.54</v>
      </c>
      <c r="K46" s="33">
        <v>12.39</v>
      </c>
      <c r="L46" s="32">
        <f>E46*K46</f>
        <v>24.78</v>
      </c>
      <c r="M46" s="32">
        <f>N46-L46</f>
        <v>4.959999999999997</v>
      </c>
      <c r="N46" s="32">
        <f>ROUND(L46*1.2,2)</f>
        <v>29.74</v>
      </c>
      <c r="O46" s="32">
        <f>H46+L46</f>
        <v>103.56</v>
      </c>
      <c r="P46" s="32">
        <f>I46+M46</f>
        <v>20.720000000000002</v>
      </c>
      <c r="Q46" s="32">
        <f>J46+N46</f>
        <v>124.28</v>
      </c>
    </row>
    <row r="47" spans="1:17" ht="13.5">
      <c r="A47" s="30"/>
      <c r="B47" s="30"/>
      <c r="C47" s="34"/>
      <c r="D47" s="34"/>
      <c r="E47" s="30"/>
      <c r="F47" s="30"/>
      <c r="G47" s="31"/>
      <c r="H47" s="32"/>
      <c r="I47" s="32"/>
      <c r="J47" s="32"/>
      <c r="K47" s="33"/>
      <c r="L47" s="32"/>
      <c r="M47" s="32"/>
      <c r="N47" s="32"/>
      <c r="O47" s="32"/>
      <c r="P47" s="32"/>
      <c r="Q47" s="32"/>
    </row>
    <row r="48" spans="1:17" ht="13.5">
      <c r="A48" s="30">
        <v>20</v>
      </c>
      <c r="B48" s="30">
        <v>345</v>
      </c>
      <c r="C48" s="34" t="s">
        <v>29</v>
      </c>
      <c r="D48" s="34" t="s">
        <v>338</v>
      </c>
      <c r="E48" s="30">
        <v>1</v>
      </c>
      <c r="F48" s="30">
        <v>1</v>
      </c>
      <c r="G48" s="31">
        <v>39.39</v>
      </c>
      <c r="H48" s="32">
        <f>E48*G48</f>
        <v>39.39</v>
      </c>
      <c r="I48" s="32">
        <f>J48-H48</f>
        <v>7.880000000000003</v>
      </c>
      <c r="J48" s="32">
        <f>ROUND(H48*1.2,2)</f>
        <v>47.27</v>
      </c>
      <c r="K48" s="33">
        <v>12.39</v>
      </c>
      <c r="L48" s="32">
        <f>E48*K48</f>
        <v>12.39</v>
      </c>
      <c r="M48" s="32">
        <f>N48-L48</f>
        <v>2.4799999999999986</v>
      </c>
      <c r="N48" s="32">
        <f>ROUND(L48*1.2,2)</f>
        <v>14.87</v>
      </c>
      <c r="O48" s="32">
        <f>H48+L48</f>
        <v>51.78</v>
      </c>
      <c r="P48" s="32">
        <f>I48+M48</f>
        <v>10.360000000000001</v>
      </c>
      <c r="Q48" s="32">
        <f>J48+N48</f>
        <v>62.14</v>
      </c>
    </row>
    <row r="49" spans="1:17" ht="13.5">
      <c r="A49" s="30"/>
      <c r="B49" s="30"/>
      <c r="C49" s="34"/>
      <c r="D49" s="34"/>
      <c r="E49" s="30"/>
      <c r="F49" s="30"/>
      <c r="G49" s="31"/>
      <c r="H49" s="32"/>
      <c r="I49" s="32"/>
      <c r="J49" s="32"/>
      <c r="K49" s="33"/>
      <c r="L49" s="32"/>
      <c r="M49" s="32"/>
      <c r="N49" s="32"/>
      <c r="O49" s="32"/>
      <c r="P49" s="32"/>
      <c r="Q49" s="32"/>
    </row>
    <row r="50" spans="1:17" ht="13.5">
      <c r="A50" s="30">
        <v>21</v>
      </c>
      <c r="B50" s="30">
        <v>285</v>
      </c>
      <c r="C50" s="34" t="s">
        <v>15</v>
      </c>
      <c r="D50" s="34" t="s">
        <v>339</v>
      </c>
      <c r="E50" s="30">
        <v>3</v>
      </c>
      <c r="F50" s="30">
        <v>1</v>
      </c>
      <c r="G50" s="31">
        <v>39.39</v>
      </c>
      <c r="H50" s="32">
        <f>E50*G50</f>
        <v>118.17</v>
      </c>
      <c r="I50" s="32">
        <f>J50-H50</f>
        <v>23.63000000000001</v>
      </c>
      <c r="J50" s="32">
        <f>ROUND(H50*1.2,2)</f>
        <v>141.8</v>
      </c>
      <c r="K50" s="33">
        <v>12.39</v>
      </c>
      <c r="L50" s="30">
        <f>E50*K50</f>
        <v>37.17</v>
      </c>
      <c r="M50" s="32">
        <f>N50-L50</f>
        <v>7.43</v>
      </c>
      <c r="N50" s="30">
        <f>ROUND(L50*1.2,2)</f>
        <v>44.6</v>
      </c>
      <c r="O50" s="30">
        <f>H50+L50</f>
        <v>155.34</v>
      </c>
      <c r="P50" s="30">
        <f>I50+M50</f>
        <v>31.06000000000001</v>
      </c>
      <c r="Q50" s="32">
        <f>J50+N50</f>
        <v>186.4</v>
      </c>
    </row>
    <row r="51" spans="1:17" ht="13.5">
      <c r="A51" s="30"/>
      <c r="B51" s="30"/>
      <c r="C51" s="34"/>
      <c r="D51" s="34"/>
      <c r="E51" s="30"/>
      <c r="F51" s="30"/>
      <c r="G51" s="31"/>
      <c r="H51" s="32"/>
      <c r="I51" s="32"/>
      <c r="J51" s="32"/>
      <c r="K51" s="33"/>
      <c r="L51" s="30"/>
      <c r="M51" s="32"/>
      <c r="N51" s="30"/>
      <c r="O51" s="30"/>
      <c r="P51" s="30"/>
      <c r="Q51" s="30"/>
    </row>
    <row r="52" spans="1:17" ht="13.5">
      <c r="A52" s="30">
        <v>22</v>
      </c>
      <c r="B52" s="30">
        <v>156</v>
      </c>
      <c r="C52" s="34" t="s">
        <v>340</v>
      </c>
      <c r="D52" s="34" t="s">
        <v>341</v>
      </c>
      <c r="E52" s="30">
        <v>2</v>
      </c>
      <c r="F52" s="30">
        <v>1</v>
      </c>
      <c r="G52" s="31">
        <v>39.39</v>
      </c>
      <c r="H52" s="32">
        <f>E52*G52</f>
        <v>78.78</v>
      </c>
      <c r="I52" s="32">
        <f>J52-H52</f>
        <v>15.760000000000005</v>
      </c>
      <c r="J52" s="32">
        <f>ROUND(H52*1.2,2)</f>
        <v>94.54</v>
      </c>
      <c r="K52" s="33">
        <v>12.39</v>
      </c>
      <c r="L52" s="32">
        <f>E52*K52</f>
        <v>24.78</v>
      </c>
      <c r="M52" s="32">
        <f>N52-L52</f>
        <v>4.959999999999997</v>
      </c>
      <c r="N52" s="32">
        <f>ROUND(L52*1.2,2)</f>
        <v>29.74</v>
      </c>
      <c r="O52" s="32">
        <f>H52+L52</f>
        <v>103.56</v>
      </c>
      <c r="P52" s="32">
        <f>I52+M52</f>
        <v>20.720000000000002</v>
      </c>
      <c r="Q52" s="32">
        <f>J52+N52</f>
        <v>124.28</v>
      </c>
    </row>
    <row r="53" spans="1:17" ht="13.5">
      <c r="A53" s="30"/>
      <c r="B53" s="30"/>
      <c r="C53" s="34"/>
      <c r="D53" s="34"/>
      <c r="E53" s="30"/>
      <c r="F53" s="30"/>
      <c r="G53" s="31"/>
      <c r="H53" s="32"/>
      <c r="I53" s="32"/>
      <c r="J53" s="32"/>
      <c r="K53" s="33"/>
      <c r="L53" s="32"/>
      <c r="M53" s="32"/>
      <c r="N53" s="32"/>
      <c r="O53" s="32"/>
      <c r="P53" s="32"/>
      <c r="Q53" s="32"/>
    </row>
    <row r="54" spans="1:17" ht="13.5">
      <c r="A54" s="30">
        <v>23</v>
      </c>
      <c r="B54" s="30">
        <v>48</v>
      </c>
      <c r="C54" s="34" t="s">
        <v>342</v>
      </c>
      <c r="D54" s="34" t="s">
        <v>343</v>
      </c>
      <c r="E54" s="30">
        <v>2</v>
      </c>
      <c r="F54" s="30">
        <v>1</v>
      </c>
      <c r="G54" s="31">
        <v>39.39</v>
      </c>
      <c r="H54" s="32">
        <f>E54*G54</f>
        <v>78.78</v>
      </c>
      <c r="I54" s="32">
        <f>J54-H54</f>
        <v>15.760000000000005</v>
      </c>
      <c r="J54" s="32">
        <f>ROUND(H54*1.2,2)</f>
        <v>94.54</v>
      </c>
      <c r="K54" s="33">
        <v>12.39</v>
      </c>
      <c r="L54" s="32">
        <f>E54*K54</f>
        <v>24.78</v>
      </c>
      <c r="M54" s="32">
        <f>N54-L54</f>
        <v>4.959999999999997</v>
      </c>
      <c r="N54" s="32">
        <f>ROUND(L54*1.2,2)</f>
        <v>29.74</v>
      </c>
      <c r="O54" s="32">
        <f>H54+L54</f>
        <v>103.56</v>
      </c>
      <c r="P54" s="32">
        <f>I54+M54</f>
        <v>20.720000000000002</v>
      </c>
      <c r="Q54" s="32">
        <f>J54+N54</f>
        <v>124.28</v>
      </c>
    </row>
    <row r="55" spans="1:17" ht="13.5">
      <c r="A55" s="30"/>
      <c r="B55" s="30"/>
      <c r="C55" s="34"/>
      <c r="D55" s="34"/>
      <c r="E55" s="30"/>
      <c r="F55" s="30"/>
      <c r="G55" s="31"/>
      <c r="H55" s="32"/>
      <c r="I55" s="32"/>
      <c r="J55" s="32"/>
      <c r="K55" s="33"/>
      <c r="L55" s="32"/>
      <c r="M55" s="32"/>
      <c r="N55" s="32"/>
      <c r="O55" s="32"/>
      <c r="P55" s="32"/>
      <c r="Q55" s="32"/>
    </row>
    <row r="56" spans="1:17" ht="13.5">
      <c r="A56" s="30">
        <v>24</v>
      </c>
      <c r="B56" s="30">
        <v>14</v>
      </c>
      <c r="C56" s="34" t="s">
        <v>62</v>
      </c>
      <c r="D56" s="34" t="s">
        <v>344</v>
      </c>
      <c r="E56" s="30">
        <v>2</v>
      </c>
      <c r="F56" s="30">
        <v>1</v>
      </c>
      <c r="G56" s="31">
        <v>39.39</v>
      </c>
      <c r="H56" s="32">
        <f>E56*G56</f>
        <v>78.78</v>
      </c>
      <c r="I56" s="32">
        <f>J56-H56</f>
        <v>15.760000000000005</v>
      </c>
      <c r="J56" s="32">
        <f>ROUND(H56*1.2,2)</f>
        <v>94.54</v>
      </c>
      <c r="K56" s="33">
        <v>12.39</v>
      </c>
      <c r="L56" s="32">
        <f>E56*K56</f>
        <v>24.78</v>
      </c>
      <c r="M56" s="32">
        <f>N56-L56</f>
        <v>4.959999999999997</v>
      </c>
      <c r="N56" s="32">
        <f>ROUND(L56*1.2,2)</f>
        <v>29.74</v>
      </c>
      <c r="O56" s="32">
        <f>H56+L56</f>
        <v>103.56</v>
      </c>
      <c r="P56" s="32">
        <f>I56+M56</f>
        <v>20.720000000000002</v>
      </c>
      <c r="Q56" s="32">
        <f>J56+N56</f>
        <v>124.28</v>
      </c>
    </row>
    <row r="57" spans="1:17" ht="13.5">
      <c r="A57" s="30"/>
      <c r="B57" s="30"/>
      <c r="C57" s="34"/>
      <c r="D57" s="34"/>
      <c r="E57" s="30"/>
      <c r="F57" s="30"/>
      <c r="G57" s="31"/>
      <c r="H57" s="32"/>
      <c r="I57" s="32"/>
      <c r="J57" s="32"/>
      <c r="K57" s="33"/>
      <c r="L57" s="32"/>
      <c r="M57" s="32"/>
      <c r="N57" s="32"/>
      <c r="O57" s="32"/>
      <c r="P57" s="32"/>
      <c r="Q57" s="32"/>
    </row>
    <row r="58" spans="1:17" ht="13.5">
      <c r="A58" s="30">
        <v>25</v>
      </c>
      <c r="B58" s="30">
        <v>76</v>
      </c>
      <c r="C58" s="34" t="s">
        <v>64</v>
      </c>
      <c r="D58" s="34" t="s">
        <v>345</v>
      </c>
      <c r="E58" s="30">
        <v>2</v>
      </c>
      <c r="F58" s="30">
        <v>1</v>
      </c>
      <c r="G58" s="31">
        <v>39.39</v>
      </c>
      <c r="H58" s="32">
        <f>E58*G58</f>
        <v>78.78</v>
      </c>
      <c r="I58" s="32">
        <f>J58-H58</f>
        <v>15.760000000000005</v>
      </c>
      <c r="J58" s="32">
        <f>ROUND(H58*1.2,2)</f>
        <v>94.54</v>
      </c>
      <c r="K58" s="33">
        <v>12.39</v>
      </c>
      <c r="L58" s="32">
        <f>E58*K58</f>
        <v>24.78</v>
      </c>
      <c r="M58" s="32">
        <f>N58-L58</f>
        <v>4.959999999999997</v>
      </c>
      <c r="N58" s="32">
        <f>ROUND(L58*1.2,2)</f>
        <v>29.74</v>
      </c>
      <c r="O58" s="32">
        <f>H58+L58</f>
        <v>103.56</v>
      </c>
      <c r="P58" s="32">
        <f>I58+M58</f>
        <v>20.720000000000002</v>
      </c>
      <c r="Q58" s="32">
        <f>J58+N58</f>
        <v>124.28</v>
      </c>
    </row>
    <row r="59" spans="1:17" ht="13.5">
      <c r="A59" s="30"/>
      <c r="B59" s="30"/>
      <c r="C59" s="34"/>
      <c r="D59" s="34"/>
      <c r="E59" s="30"/>
      <c r="F59" s="30"/>
      <c r="G59" s="31"/>
      <c r="H59" s="32"/>
      <c r="I59" s="32"/>
      <c r="J59" s="32"/>
      <c r="K59" s="33"/>
      <c r="L59" s="32"/>
      <c r="M59" s="32"/>
      <c r="N59" s="32"/>
      <c r="O59" s="32"/>
      <c r="P59" s="32"/>
      <c r="Q59" s="32"/>
    </row>
    <row r="60" spans="1:17" ht="13.5">
      <c r="A60" s="30">
        <v>26</v>
      </c>
      <c r="B60" s="30">
        <v>89</v>
      </c>
      <c r="C60" s="34" t="s">
        <v>56</v>
      </c>
      <c r="D60" s="34" t="s">
        <v>346</v>
      </c>
      <c r="E60" s="30">
        <v>2</v>
      </c>
      <c r="F60" s="30">
        <v>1</v>
      </c>
      <c r="G60" s="31">
        <v>39.39</v>
      </c>
      <c r="H60" s="32">
        <f>E60*G60</f>
        <v>78.78</v>
      </c>
      <c r="I60" s="32">
        <f>J60-H60</f>
        <v>15.760000000000005</v>
      </c>
      <c r="J60" s="32">
        <f>ROUND(H60*1.2,2)</f>
        <v>94.54</v>
      </c>
      <c r="K60" s="33">
        <v>12.39</v>
      </c>
      <c r="L60" s="32">
        <f>E60*K60</f>
        <v>24.78</v>
      </c>
      <c r="M60" s="32">
        <f>N60-L60</f>
        <v>4.959999999999997</v>
      </c>
      <c r="N60" s="32">
        <f>ROUND(L60*1.2,2)</f>
        <v>29.74</v>
      </c>
      <c r="O60" s="32">
        <f>H60+L60</f>
        <v>103.56</v>
      </c>
      <c r="P60" s="32">
        <f>I60+M60</f>
        <v>20.720000000000002</v>
      </c>
      <c r="Q60" s="32">
        <f>J60+N60</f>
        <v>124.28</v>
      </c>
    </row>
    <row r="61" spans="1:17" ht="13.5">
      <c r="A61" s="30"/>
      <c r="B61" s="30"/>
      <c r="C61" s="34"/>
      <c r="D61" s="34"/>
      <c r="E61" s="30"/>
      <c r="F61" s="30"/>
      <c r="G61" s="31"/>
      <c r="H61" s="32"/>
      <c r="I61" s="32"/>
      <c r="J61" s="32"/>
      <c r="K61" s="33"/>
      <c r="L61" s="32"/>
      <c r="M61" s="32"/>
      <c r="N61" s="32"/>
      <c r="O61" s="32"/>
      <c r="P61" s="32"/>
      <c r="Q61" s="32"/>
    </row>
    <row r="62" spans="1:17" ht="13.5">
      <c r="A62" s="30">
        <v>27</v>
      </c>
      <c r="B62" s="30">
        <v>229</v>
      </c>
      <c r="C62" s="34" t="s">
        <v>0</v>
      </c>
      <c r="D62" s="34" t="s">
        <v>347</v>
      </c>
      <c r="E62" s="30">
        <v>2</v>
      </c>
      <c r="F62" s="30">
        <v>1</v>
      </c>
      <c r="G62" s="31">
        <v>39.39</v>
      </c>
      <c r="H62" s="32">
        <f>E62*G62</f>
        <v>78.78</v>
      </c>
      <c r="I62" s="32">
        <f>J62-H62</f>
        <v>15.760000000000005</v>
      </c>
      <c r="J62" s="32">
        <f>ROUND(H62*1.2,2)</f>
        <v>94.54</v>
      </c>
      <c r="K62" s="33">
        <v>12.39</v>
      </c>
      <c r="L62" s="32">
        <f>E62*K62</f>
        <v>24.78</v>
      </c>
      <c r="M62" s="32">
        <f>N62-L62</f>
        <v>4.959999999999997</v>
      </c>
      <c r="N62" s="32">
        <f>ROUND(L62*1.2,2)</f>
        <v>29.74</v>
      </c>
      <c r="O62" s="32">
        <f>H62+L62</f>
        <v>103.56</v>
      </c>
      <c r="P62" s="32">
        <f>I62+M62</f>
        <v>20.720000000000002</v>
      </c>
      <c r="Q62" s="32">
        <f>J62+N62</f>
        <v>124.28</v>
      </c>
    </row>
    <row r="63" spans="1:17" ht="13.5">
      <c r="A63" s="30"/>
      <c r="B63" s="30"/>
      <c r="C63" s="34"/>
      <c r="D63" s="34"/>
      <c r="E63" s="30"/>
      <c r="F63" s="30"/>
      <c r="G63" s="31"/>
      <c r="H63" s="32"/>
      <c r="I63" s="32"/>
      <c r="J63" s="32"/>
      <c r="K63" s="33"/>
      <c r="L63" s="32"/>
      <c r="M63" s="32"/>
      <c r="N63" s="32"/>
      <c r="O63" s="32"/>
      <c r="P63" s="32"/>
      <c r="Q63" s="32"/>
    </row>
    <row r="64" spans="1:17" ht="13.5">
      <c r="A64" s="30">
        <v>28</v>
      </c>
      <c r="B64" s="30">
        <v>109</v>
      </c>
      <c r="C64" s="34" t="s">
        <v>24</v>
      </c>
      <c r="D64" s="34" t="s">
        <v>348</v>
      </c>
      <c r="E64" s="30">
        <v>3</v>
      </c>
      <c r="F64" s="30">
        <v>1</v>
      </c>
      <c r="G64" s="31">
        <v>39.39</v>
      </c>
      <c r="H64" s="32">
        <f>E64*G64</f>
        <v>118.17</v>
      </c>
      <c r="I64" s="32">
        <f>J64-H64</f>
        <v>23.63000000000001</v>
      </c>
      <c r="J64" s="32">
        <f>ROUND(H64*1.2,2)</f>
        <v>141.8</v>
      </c>
      <c r="K64" s="33">
        <v>12.39</v>
      </c>
      <c r="L64" s="30">
        <f>E64*K64</f>
        <v>37.17</v>
      </c>
      <c r="M64" s="32">
        <f>N64-L64</f>
        <v>7.43</v>
      </c>
      <c r="N64" s="30">
        <f>ROUND(L64*1.2,2)</f>
        <v>44.6</v>
      </c>
      <c r="O64" s="30">
        <f>H64+L64</f>
        <v>155.34</v>
      </c>
      <c r="P64" s="30">
        <f>I64+M64</f>
        <v>31.06000000000001</v>
      </c>
      <c r="Q64" s="32">
        <f>J64+N64</f>
        <v>186.4</v>
      </c>
    </row>
    <row r="65" spans="1:17" ht="13.5">
      <c r="A65" s="30"/>
      <c r="B65" s="30"/>
      <c r="C65" s="34"/>
      <c r="D65" s="34"/>
      <c r="E65" s="30"/>
      <c r="F65" s="30"/>
      <c r="G65" s="31"/>
      <c r="H65" s="32"/>
      <c r="I65" s="32"/>
      <c r="J65" s="32"/>
      <c r="K65" s="33"/>
      <c r="L65" s="30"/>
      <c r="M65" s="32"/>
      <c r="N65" s="30"/>
      <c r="O65" s="30"/>
      <c r="P65" s="30"/>
      <c r="Q65" s="32"/>
    </row>
    <row r="66" spans="1:17" ht="13.5">
      <c r="A66" s="30"/>
      <c r="B66" s="30"/>
      <c r="C66" s="34"/>
      <c r="D66" s="34"/>
      <c r="E66" s="30"/>
      <c r="F66" s="30"/>
      <c r="G66" s="31"/>
      <c r="H66" s="32"/>
      <c r="I66" s="32"/>
      <c r="J66" s="32"/>
      <c r="K66" s="33"/>
      <c r="L66" s="30"/>
      <c r="M66" s="32"/>
      <c r="N66" s="30"/>
      <c r="O66" s="30"/>
      <c r="P66" s="30"/>
      <c r="Q66" s="32"/>
    </row>
    <row r="67" spans="1:17" ht="13.5">
      <c r="A67" s="30">
        <v>29</v>
      </c>
      <c r="B67" s="30">
        <v>87</v>
      </c>
      <c r="C67" s="34" t="s">
        <v>66</v>
      </c>
      <c r="D67" s="34" t="s">
        <v>349</v>
      </c>
      <c r="E67" s="30">
        <v>2</v>
      </c>
      <c r="F67" s="30">
        <v>1</v>
      </c>
      <c r="G67" s="31">
        <v>39.39</v>
      </c>
      <c r="H67" s="32">
        <f>E67*G67</f>
        <v>78.78</v>
      </c>
      <c r="I67" s="32">
        <f>J67-H67</f>
        <v>15.760000000000005</v>
      </c>
      <c r="J67" s="32">
        <f>ROUND(H67*1.2,2)</f>
        <v>94.54</v>
      </c>
      <c r="K67" s="33">
        <v>12.39</v>
      </c>
      <c r="L67" s="32">
        <f>E67*K67</f>
        <v>24.78</v>
      </c>
      <c r="M67" s="32">
        <f>N67-L67</f>
        <v>4.959999999999997</v>
      </c>
      <c r="N67" s="32">
        <f>ROUND(L67*1.2,2)</f>
        <v>29.74</v>
      </c>
      <c r="O67" s="32">
        <f>H67+L67</f>
        <v>103.56</v>
      </c>
      <c r="P67" s="32">
        <f>I67+M67</f>
        <v>20.720000000000002</v>
      </c>
      <c r="Q67" s="32">
        <f>J67+N67</f>
        <v>124.28</v>
      </c>
    </row>
    <row r="68" spans="1:17" ht="13.5">
      <c r="A68" s="30"/>
      <c r="B68" s="30"/>
      <c r="C68" s="34"/>
      <c r="D68" s="34"/>
      <c r="E68" s="30"/>
      <c r="F68" s="30"/>
      <c r="G68" s="31"/>
      <c r="H68" s="32"/>
      <c r="I68" s="32"/>
      <c r="J68" s="32"/>
      <c r="K68" s="33"/>
      <c r="L68" s="32"/>
      <c r="M68" s="32"/>
      <c r="N68" s="32"/>
      <c r="O68" s="32"/>
      <c r="P68" s="32"/>
      <c r="Q68" s="32"/>
    </row>
    <row r="69" spans="1:17" ht="13.5">
      <c r="A69" s="30">
        <v>30</v>
      </c>
      <c r="B69" s="30">
        <v>96</v>
      </c>
      <c r="C69" s="34" t="s">
        <v>8</v>
      </c>
      <c r="D69" s="34" t="s">
        <v>350</v>
      </c>
      <c r="E69" s="30">
        <v>2</v>
      </c>
      <c r="F69" s="30">
        <v>1</v>
      </c>
      <c r="G69" s="31">
        <v>39.39</v>
      </c>
      <c r="H69" s="32">
        <f>E69*G69</f>
        <v>78.78</v>
      </c>
      <c r="I69" s="32">
        <f>J69-H69</f>
        <v>15.760000000000005</v>
      </c>
      <c r="J69" s="32">
        <f>ROUND(H69*1.2,2)</f>
        <v>94.54</v>
      </c>
      <c r="K69" s="33">
        <v>12.39</v>
      </c>
      <c r="L69" s="32">
        <f>E69*K69</f>
        <v>24.78</v>
      </c>
      <c r="M69" s="32">
        <f>N69-L69</f>
        <v>4.959999999999997</v>
      </c>
      <c r="N69" s="32">
        <f>ROUND(L69*1.2,2)</f>
        <v>29.74</v>
      </c>
      <c r="O69" s="32">
        <f>H69+L69</f>
        <v>103.56</v>
      </c>
      <c r="P69" s="32">
        <f>I69+M69</f>
        <v>20.720000000000002</v>
      </c>
      <c r="Q69" s="32">
        <f>J69+N69</f>
        <v>124.28</v>
      </c>
    </row>
    <row r="70" spans="1:17" ht="13.5">
      <c r="A70" s="30"/>
      <c r="B70" s="30"/>
      <c r="C70" s="34"/>
      <c r="D70" s="34"/>
      <c r="E70" s="30"/>
      <c r="F70" s="30"/>
      <c r="G70" s="31"/>
      <c r="H70" s="32"/>
      <c r="I70" s="32"/>
      <c r="J70" s="32"/>
      <c r="K70" s="33"/>
      <c r="L70" s="32"/>
      <c r="M70" s="32"/>
      <c r="N70" s="32"/>
      <c r="O70" s="32"/>
      <c r="P70" s="32"/>
      <c r="Q70" s="32"/>
    </row>
    <row r="71" spans="1:17" ht="13.5">
      <c r="A71" s="30" t="s">
        <v>351</v>
      </c>
      <c r="B71" s="30"/>
      <c r="C71" s="30"/>
      <c r="D71" s="30"/>
      <c r="E71" s="30"/>
      <c r="F71" s="30"/>
      <c r="G71" s="9"/>
      <c r="H71" s="9"/>
      <c r="I71" s="9"/>
      <c r="J71" s="9"/>
      <c r="K71" s="9"/>
      <c r="L71" s="9"/>
      <c r="M71" s="9"/>
      <c r="N71" s="9"/>
      <c r="O71" s="9"/>
      <c r="P71" s="9"/>
      <c r="Q71" s="28"/>
    </row>
    <row r="72" spans="1:17" ht="13.5">
      <c r="A72" s="30">
        <v>31</v>
      </c>
      <c r="B72" s="30">
        <v>81</v>
      </c>
      <c r="C72" s="34" t="s">
        <v>78</v>
      </c>
      <c r="D72" s="34" t="s">
        <v>352</v>
      </c>
      <c r="E72" s="30">
        <v>2</v>
      </c>
      <c r="F72" s="30">
        <v>1</v>
      </c>
      <c r="G72" s="31">
        <v>39.39</v>
      </c>
      <c r="H72" s="32">
        <f>E72*G72</f>
        <v>78.78</v>
      </c>
      <c r="I72" s="32">
        <f>J72-H72</f>
        <v>15.760000000000005</v>
      </c>
      <c r="J72" s="32">
        <f>ROUND(H72*1.2,2)</f>
        <v>94.54</v>
      </c>
      <c r="K72" s="33">
        <v>12.39</v>
      </c>
      <c r="L72" s="32">
        <f>E72*K72</f>
        <v>24.78</v>
      </c>
      <c r="M72" s="32">
        <f>N72-L72</f>
        <v>4.959999999999997</v>
      </c>
      <c r="N72" s="32">
        <f>ROUND(L72*1.2,2)</f>
        <v>29.74</v>
      </c>
      <c r="O72" s="32">
        <f>H72+L72</f>
        <v>103.56</v>
      </c>
      <c r="P72" s="32">
        <f>I72+M72</f>
        <v>20.720000000000002</v>
      </c>
      <c r="Q72" s="32">
        <f>J72+N72</f>
        <v>124.28</v>
      </c>
    </row>
    <row r="73" spans="1:17" ht="13.5">
      <c r="A73" s="30"/>
      <c r="B73" s="30"/>
      <c r="C73" s="34"/>
      <c r="D73" s="34"/>
      <c r="E73" s="30"/>
      <c r="F73" s="30"/>
      <c r="G73" s="31"/>
      <c r="H73" s="32"/>
      <c r="I73" s="32"/>
      <c r="J73" s="32"/>
      <c r="K73" s="33"/>
      <c r="L73" s="32"/>
      <c r="M73" s="32"/>
      <c r="N73" s="32"/>
      <c r="O73" s="32"/>
      <c r="P73" s="32"/>
      <c r="Q73" s="32"/>
    </row>
    <row r="74" spans="1:17" ht="13.5">
      <c r="A74" s="30">
        <v>32</v>
      </c>
      <c r="B74" s="30">
        <v>183</v>
      </c>
      <c r="C74" s="34" t="s">
        <v>83</v>
      </c>
      <c r="D74" s="34" t="s">
        <v>353</v>
      </c>
      <c r="E74" s="30">
        <v>2</v>
      </c>
      <c r="F74" s="30">
        <v>1</v>
      </c>
      <c r="G74" s="31">
        <v>39.39</v>
      </c>
      <c r="H74" s="32">
        <f>E74*G74</f>
        <v>78.78</v>
      </c>
      <c r="I74" s="32">
        <f>J74-H74</f>
        <v>15.760000000000005</v>
      </c>
      <c r="J74" s="32">
        <f>ROUND(H74*1.2,2)</f>
        <v>94.54</v>
      </c>
      <c r="K74" s="33">
        <v>12.39</v>
      </c>
      <c r="L74" s="32">
        <f>E74*K74</f>
        <v>24.78</v>
      </c>
      <c r="M74" s="32">
        <f>N74-L74</f>
        <v>4.959999999999997</v>
      </c>
      <c r="N74" s="32">
        <f>ROUND(L74*1.2,2)</f>
        <v>29.74</v>
      </c>
      <c r="O74" s="32">
        <f>H74+L74</f>
        <v>103.56</v>
      </c>
      <c r="P74" s="32">
        <f>I74+M74</f>
        <v>20.720000000000002</v>
      </c>
      <c r="Q74" s="32">
        <f>J74+N74</f>
        <v>124.28</v>
      </c>
    </row>
    <row r="75" spans="1:17" ht="13.5">
      <c r="A75" s="30"/>
      <c r="B75" s="30"/>
      <c r="C75" s="34"/>
      <c r="D75" s="34"/>
      <c r="E75" s="30"/>
      <c r="F75" s="30"/>
      <c r="G75" s="31"/>
      <c r="H75" s="32"/>
      <c r="I75" s="32"/>
      <c r="J75" s="32"/>
      <c r="K75" s="33"/>
      <c r="L75" s="32"/>
      <c r="M75" s="32"/>
      <c r="N75" s="32"/>
      <c r="O75" s="32"/>
      <c r="P75" s="32"/>
      <c r="Q75" s="32"/>
    </row>
    <row r="76" spans="1:17" ht="13.5">
      <c r="A76" s="30">
        <v>33</v>
      </c>
      <c r="B76" s="30">
        <v>176</v>
      </c>
      <c r="C76" s="34" t="s">
        <v>82</v>
      </c>
      <c r="D76" s="34" t="s">
        <v>354</v>
      </c>
      <c r="E76" s="30">
        <v>2</v>
      </c>
      <c r="F76" s="30">
        <v>1</v>
      </c>
      <c r="G76" s="31">
        <v>39.39</v>
      </c>
      <c r="H76" s="32">
        <f>E76*G76</f>
        <v>78.78</v>
      </c>
      <c r="I76" s="32">
        <f>J76-H76</f>
        <v>15.760000000000005</v>
      </c>
      <c r="J76" s="32">
        <f>ROUND(H76*1.2,2)</f>
        <v>94.54</v>
      </c>
      <c r="K76" s="33">
        <v>12.39</v>
      </c>
      <c r="L76" s="32">
        <f>E76*K76</f>
        <v>24.78</v>
      </c>
      <c r="M76" s="32">
        <f>N76-L76</f>
        <v>4.959999999999997</v>
      </c>
      <c r="N76" s="32">
        <f>ROUND(L76*1.2,2)</f>
        <v>29.74</v>
      </c>
      <c r="O76" s="32">
        <f>H76+L76</f>
        <v>103.56</v>
      </c>
      <c r="P76" s="32">
        <f>I76+M76</f>
        <v>20.720000000000002</v>
      </c>
      <c r="Q76" s="32">
        <f>J76+N76</f>
        <v>124.28</v>
      </c>
    </row>
    <row r="77" spans="1:17" ht="13.5">
      <c r="A77" s="30"/>
      <c r="B77" s="30"/>
      <c r="C77" s="34"/>
      <c r="D77" s="34"/>
      <c r="E77" s="30"/>
      <c r="F77" s="30"/>
      <c r="G77" s="31"/>
      <c r="H77" s="32"/>
      <c r="I77" s="32"/>
      <c r="J77" s="32"/>
      <c r="K77" s="33"/>
      <c r="L77" s="32"/>
      <c r="M77" s="32"/>
      <c r="N77" s="32"/>
      <c r="O77" s="32"/>
      <c r="P77" s="32"/>
      <c r="Q77" s="32"/>
    </row>
    <row r="78" spans="1:17" ht="13.5">
      <c r="A78" s="30">
        <v>34</v>
      </c>
      <c r="B78" s="30">
        <v>330</v>
      </c>
      <c r="C78" s="34" t="s">
        <v>87</v>
      </c>
      <c r="D78" s="34" t="s">
        <v>355</v>
      </c>
      <c r="E78" s="30">
        <v>2</v>
      </c>
      <c r="F78" s="30">
        <v>1</v>
      </c>
      <c r="G78" s="31">
        <v>39.39</v>
      </c>
      <c r="H78" s="32">
        <f>E78*G78</f>
        <v>78.78</v>
      </c>
      <c r="I78" s="32">
        <f>J78-H78</f>
        <v>15.760000000000005</v>
      </c>
      <c r="J78" s="32">
        <f>ROUND(H78*1.2,2)</f>
        <v>94.54</v>
      </c>
      <c r="K78" s="33">
        <v>12.39</v>
      </c>
      <c r="L78" s="32">
        <f>E78*K78</f>
        <v>24.78</v>
      </c>
      <c r="M78" s="32">
        <f>N78-L78</f>
        <v>4.959999999999997</v>
      </c>
      <c r="N78" s="32">
        <f>ROUND(L78*1.2,2)</f>
        <v>29.74</v>
      </c>
      <c r="O78" s="32">
        <f>H78+L78</f>
        <v>103.56</v>
      </c>
      <c r="P78" s="32">
        <f>I78+M78</f>
        <v>20.720000000000002</v>
      </c>
      <c r="Q78" s="32">
        <f>J78+N78</f>
        <v>124.28</v>
      </c>
    </row>
    <row r="79" spans="1:17" ht="13.5">
      <c r="A79" s="30"/>
      <c r="B79" s="30"/>
      <c r="C79" s="34"/>
      <c r="D79" s="34"/>
      <c r="E79" s="30"/>
      <c r="F79" s="30"/>
      <c r="G79" s="31"/>
      <c r="H79" s="32"/>
      <c r="I79" s="32"/>
      <c r="J79" s="32"/>
      <c r="K79" s="33"/>
      <c r="L79" s="32"/>
      <c r="M79" s="32"/>
      <c r="N79" s="32"/>
      <c r="O79" s="32"/>
      <c r="P79" s="32"/>
      <c r="Q79" s="32"/>
    </row>
    <row r="80" spans="1:17" ht="13.5">
      <c r="A80" s="30">
        <v>35</v>
      </c>
      <c r="B80" s="30">
        <v>275</v>
      </c>
      <c r="C80" s="34" t="s">
        <v>85</v>
      </c>
      <c r="D80" s="34" t="s">
        <v>356</v>
      </c>
      <c r="E80" s="30">
        <v>2</v>
      </c>
      <c r="F80" s="30">
        <v>1</v>
      </c>
      <c r="G80" s="31">
        <v>39.39</v>
      </c>
      <c r="H80" s="32">
        <f>E80*G80</f>
        <v>78.78</v>
      </c>
      <c r="I80" s="32">
        <f>J80-H80</f>
        <v>15.760000000000005</v>
      </c>
      <c r="J80" s="32">
        <f>ROUND(H80*1.2,2)</f>
        <v>94.54</v>
      </c>
      <c r="K80" s="33">
        <v>12.39</v>
      </c>
      <c r="L80" s="32">
        <f>E80*K80</f>
        <v>24.78</v>
      </c>
      <c r="M80" s="32">
        <f>N80-L80</f>
        <v>4.959999999999997</v>
      </c>
      <c r="N80" s="32">
        <f>ROUND(L80*1.2,2)</f>
        <v>29.74</v>
      </c>
      <c r="O80" s="32">
        <f>H80+L80</f>
        <v>103.56</v>
      </c>
      <c r="P80" s="32">
        <f>I80+M80</f>
        <v>20.720000000000002</v>
      </c>
      <c r="Q80" s="32">
        <f>J80+N80</f>
        <v>124.28</v>
      </c>
    </row>
    <row r="81" spans="1:17" ht="13.5">
      <c r="A81" s="30"/>
      <c r="B81" s="30"/>
      <c r="C81" s="34"/>
      <c r="D81" s="34"/>
      <c r="E81" s="30"/>
      <c r="F81" s="30"/>
      <c r="G81" s="31"/>
      <c r="H81" s="32"/>
      <c r="I81" s="32"/>
      <c r="J81" s="32"/>
      <c r="K81" s="33"/>
      <c r="L81" s="32"/>
      <c r="M81" s="32"/>
      <c r="N81" s="32"/>
      <c r="O81" s="32"/>
      <c r="P81" s="32"/>
      <c r="Q81" s="32"/>
    </row>
    <row r="82" spans="1:17" ht="13.5">
      <c r="A82" s="30">
        <v>36</v>
      </c>
      <c r="B82" s="30">
        <v>286</v>
      </c>
      <c r="C82" s="34" t="s">
        <v>86</v>
      </c>
      <c r="D82" s="34" t="s">
        <v>357</v>
      </c>
      <c r="E82" s="30">
        <v>2</v>
      </c>
      <c r="F82" s="30">
        <v>1</v>
      </c>
      <c r="G82" s="31">
        <v>39.39</v>
      </c>
      <c r="H82" s="32">
        <f>E82*G82</f>
        <v>78.78</v>
      </c>
      <c r="I82" s="32">
        <f>J82-H82</f>
        <v>15.760000000000005</v>
      </c>
      <c r="J82" s="32">
        <f>ROUND(H82*1.2,2)</f>
        <v>94.54</v>
      </c>
      <c r="K82" s="33">
        <v>12.39</v>
      </c>
      <c r="L82" s="32">
        <f>E82*K82</f>
        <v>24.78</v>
      </c>
      <c r="M82" s="32">
        <f>N82-L82</f>
        <v>4.959999999999997</v>
      </c>
      <c r="N82" s="32">
        <f>ROUND(L82*1.2,2)</f>
        <v>29.74</v>
      </c>
      <c r="O82" s="32">
        <f>H82+L82</f>
        <v>103.56</v>
      </c>
      <c r="P82" s="32">
        <f>I82+M82</f>
        <v>20.720000000000002</v>
      </c>
      <c r="Q82" s="32">
        <f>J82+N82</f>
        <v>124.28</v>
      </c>
    </row>
    <row r="83" spans="1:17" ht="13.5">
      <c r="A83" s="30"/>
      <c r="B83" s="30"/>
      <c r="C83" s="34"/>
      <c r="D83" s="34"/>
      <c r="E83" s="30"/>
      <c r="F83" s="30"/>
      <c r="G83" s="31"/>
      <c r="H83" s="32"/>
      <c r="I83" s="32"/>
      <c r="J83" s="32"/>
      <c r="K83" s="33"/>
      <c r="L83" s="32"/>
      <c r="M83" s="32"/>
      <c r="N83" s="32"/>
      <c r="O83" s="32"/>
      <c r="P83" s="32"/>
      <c r="Q83" s="32"/>
    </row>
    <row r="84" spans="1:17" ht="13.5">
      <c r="A84" s="30">
        <v>37</v>
      </c>
      <c r="B84" s="30">
        <v>71</v>
      </c>
      <c r="C84" s="34" t="s">
        <v>76</v>
      </c>
      <c r="D84" s="34" t="s">
        <v>358</v>
      </c>
      <c r="E84" s="30">
        <v>2</v>
      </c>
      <c r="F84" s="30">
        <v>1</v>
      </c>
      <c r="G84" s="31">
        <v>39.39</v>
      </c>
      <c r="H84" s="32">
        <f>E84*G84</f>
        <v>78.78</v>
      </c>
      <c r="I84" s="32">
        <f>J84-H84</f>
        <v>15.760000000000005</v>
      </c>
      <c r="J84" s="32">
        <f>ROUND(H84*1.2,2)</f>
        <v>94.54</v>
      </c>
      <c r="K84" s="33">
        <v>12.39</v>
      </c>
      <c r="L84" s="32">
        <f>E84*K84</f>
        <v>24.78</v>
      </c>
      <c r="M84" s="32">
        <f>N84-L84</f>
        <v>4.959999999999997</v>
      </c>
      <c r="N84" s="32">
        <f>ROUND(L84*1.2,2)</f>
        <v>29.74</v>
      </c>
      <c r="O84" s="32">
        <f>H84+L84</f>
        <v>103.56</v>
      </c>
      <c r="P84" s="32">
        <f>I84+M84</f>
        <v>20.720000000000002</v>
      </c>
      <c r="Q84" s="32">
        <f>J84+N84</f>
        <v>124.28</v>
      </c>
    </row>
    <row r="85" spans="1:17" ht="13.5">
      <c r="A85" s="30"/>
      <c r="B85" s="30"/>
      <c r="C85" s="34"/>
      <c r="D85" s="34"/>
      <c r="E85" s="30"/>
      <c r="F85" s="30"/>
      <c r="G85" s="31"/>
      <c r="H85" s="32"/>
      <c r="I85" s="32"/>
      <c r="J85" s="32"/>
      <c r="K85" s="33"/>
      <c r="L85" s="32"/>
      <c r="M85" s="32"/>
      <c r="N85" s="32"/>
      <c r="O85" s="32"/>
      <c r="P85" s="32"/>
      <c r="Q85" s="32"/>
    </row>
    <row r="86" spans="1:17" ht="13.5">
      <c r="A86" s="30">
        <v>38</v>
      </c>
      <c r="B86" s="30">
        <v>79</v>
      </c>
      <c r="C86" s="34" t="s">
        <v>77</v>
      </c>
      <c r="D86" s="34" t="s">
        <v>359</v>
      </c>
      <c r="E86" s="30">
        <v>2</v>
      </c>
      <c r="F86" s="30">
        <v>1</v>
      </c>
      <c r="G86" s="31">
        <v>39.39</v>
      </c>
      <c r="H86" s="32">
        <f>E86*G86</f>
        <v>78.78</v>
      </c>
      <c r="I86" s="32">
        <f>J86-H86</f>
        <v>15.760000000000005</v>
      </c>
      <c r="J86" s="32">
        <f>ROUND(H86*1.2,2)</f>
        <v>94.54</v>
      </c>
      <c r="K86" s="33">
        <v>12.39</v>
      </c>
      <c r="L86" s="32">
        <f>E86*K86</f>
        <v>24.78</v>
      </c>
      <c r="M86" s="32">
        <f>N86-L86</f>
        <v>4.959999999999997</v>
      </c>
      <c r="N86" s="32">
        <f>ROUND(L86*1.2,2)</f>
        <v>29.74</v>
      </c>
      <c r="O86" s="32">
        <f>H86+L86</f>
        <v>103.56</v>
      </c>
      <c r="P86" s="32">
        <f>I86+M86</f>
        <v>20.720000000000002</v>
      </c>
      <c r="Q86" s="32">
        <f>J86+N86</f>
        <v>124.28</v>
      </c>
    </row>
    <row r="87" spans="1:17" ht="13.5">
      <c r="A87" s="30"/>
      <c r="B87" s="30"/>
      <c r="C87" s="34"/>
      <c r="D87" s="34"/>
      <c r="E87" s="30"/>
      <c r="F87" s="30"/>
      <c r="G87" s="31"/>
      <c r="H87" s="32"/>
      <c r="I87" s="32"/>
      <c r="J87" s="32"/>
      <c r="K87" s="33"/>
      <c r="L87" s="32"/>
      <c r="M87" s="32"/>
      <c r="N87" s="32"/>
      <c r="O87" s="32"/>
      <c r="P87" s="32"/>
      <c r="Q87" s="32"/>
    </row>
    <row r="88" spans="1:17" ht="13.5">
      <c r="A88" s="30">
        <v>39</v>
      </c>
      <c r="B88" s="30">
        <v>56</v>
      </c>
      <c r="C88" s="34" t="s">
        <v>75</v>
      </c>
      <c r="D88" s="34" t="s">
        <v>360</v>
      </c>
      <c r="E88" s="30">
        <v>2</v>
      </c>
      <c r="F88" s="30">
        <v>1</v>
      </c>
      <c r="G88" s="31">
        <v>39.39</v>
      </c>
      <c r="H88" s="32">
        <f>E88*G88</f>
        <v>78.78</v>
      </c>
      <c r="I88" s="32">
        <f>J88-H88</f>
        <v>15.760000000000005</v>
      </c>
      <c r="J88" s="32">
        <f>ROUND(H88*1.2,2)</f>
        <v>94.54</v>
      </c>
      <c r="K88" s="33">
        <v>12.39</v>
      </c>
      <c r="L88" s="32">
        <f>E88*K88</f>
        <v>24.78</v>
      </c>
      <c r="M88" s="32">
        <f>N88-L88</f>
        <v>4.959999999999997</v>
      </c>
      <c r="N88" s="32">
        <f>ROUND(L88*1.2,2)</f>
        <v>29.74</v>
      </c>
      <c r="O88" s="32">
        <f>H88+L88</f>
        <v>103.56</v>
      </c>
      <c r="P88" s="32">
        <f>I88+M88</f>
        <v>20.720000000000002</v>
      </c>
      <c r="Q88" s="32">
        <f>J88+N88</f>
        <v>124.28</v>
      </c>
    </row>
    <row r="89" spans="1:17" ht="13.5">
      <c r="A89" s="30"/>
      <c r="B89" s="30"/>
      <c r="C89" s="34"/>
      <c r="D89" s="34"/>
      <c r="E89" s="30"/>
      <c r="F89" s="30"/>
      <c r="G89" s="31"/>
      <c r="H89" s="32"/>
      <c r="I89" s="32"/>
      <c r="J89" s="32"/>
      <c r="K89" s="33"/>
      <c r="L89" s="32"/>
      <c r="M89" s="32"/>
      <c r="N89" s="32"/>
      <c r="O89" s="32"/>
      <c r="P89" s="32"/>
      <c r="Q89" s="32"/>
    </row>
    <row r="90" spans="1:17" ht="13.5">
      <c r="A90" s="30">
        <v>40</v>
      </c>
      <c r="B90" s="30">
        <v>154</v>
      </c>
      <c r="C90" s="34" t="s">
        <v>81</v>
      </c>
      <c r="D90" s="34" t="s">
        <v>361</v>
      </c>
      <c r="E90" s="30">
        <v>2</v>
      </c>
      <c r="F90" s="30">
        <v>1</v>
      </c>
      <c r="G90" s="31">
        <v>39.39</v>
      </c>
      <c r="H90" s="32">
        <f>E90*G90</f>
        <v>78.78</v>
      </c>
      <c r="I90" s="32">
        <f>J90-H90</f>
        <v>15.760000000000005</v>
      </c>
      <c r="J90" s="32">
        <f>ROUND(H90*1.2,2)</f>
        <v>94.54</v>
      </c>
      <c r="K90" s="33">
        <v>12.39</v>
      </c>
      <c r="L90" s="32">
        <f>E90*K90</f>
        <v>24.78</v>
      </c>
      <c r="M90" s="32">
        <f>N90-L90</f>
        <v>4.959999999999997</v>
      </c>
      <c r="N90" s="32">
        <f>ROUND(L90*1.2,2)</f>
        <v>29.74</v>
      </c>
      <c r="O90" s="32">
        <f>H90+L90</f>
        <v>103.56</v>
      </c>
      <c r="P90" s="32">
        <f>I90+M90</f>
        <v>20.720000000000002</v>
      </c>
      <c r="Q90" s="32">
        <f>J90+N90</f>
        <v>124.28</v>
      </c>
    </row>
    <row r="91" spans="1:17" ht="13.5">
      <c r="A91" s="30"/>
      <c r="B91" s="30"/>
      <c r="C91" s="34"/>
      <c r="D91" s="34"/>
      <c r="E91" s="30"/>
      <c r="F91" s="30"/>
      <c r="G91" s="31"/>
      <c r="H91" s="32"/>
      <c r="I91" s="32"/>
      <c r="J91" s="32"/>
      <c r="K91" s="33"/>
      <c r="L91" s="32"/>
      <c r="M91" s="32"/>
      <c r="N91" s="32"/>
      <c r="O91" s="32"/>
      <c r="P91" s="32"/>
      <c r="Q91" s="32"/>
    </row>
    <row r="92" spans="1:17" ht="13.5">
      <c r="A92" s="30">
        <v>41</v>
      </c>
      <c r="B92" s="30">
        <v>270</v>
      </c>
      <c r="C92" s="34" t="s">
        <v>84</v>
      </c>
      <c r="D92" s="34" t="s">
        <v>362</v>
      </c>
      <c r="E92" s="30">
        <v>2</v>
      </c>
      <c r="F92" s="30">
        <v>1</v>
      </c>
      <c r="G92" s="31">
        <v>39.39</v>
      </c>
      <c r="H92" s="32">
        <f>E92*G92</f>
        <v>78.78</v>
      </c>
      <c r="I92" s="32">
        <f>J92-H92</f>
        <v>15.760000000000005</v>
      </c>
      <c r="J92" s="32">
        <f>ROUND(H92*1.2,2)</f>
        <v>94.54</v>
      </c>
      <c r="K92" s="33">
        <v>12.39</v>
      </c>
      <c r="L92" s="32">
        <f>E92*K92</f>
        <v>24.78</v>
      </c>
      <c r="M92" s="32">
        <f>N92-L92</f>
        <v>4.959999999999997</v>
      </c>
      <c r="N92" s="32">
        <f>ROUND(L92*1.2,2)</f>
        <v>29.74</v>
      </c>
      <c r="O92" s="32">
        <f>H92+L92</f>
        <v>103.56</v>
      </c>
      <c r="P92" s="32">
        <f>I92+M92</f>
        <v>20.720000000000002</v>
      </c>
      <c r="Q92" s="32">
        <f>J92+N92</f>
        <v>124.28</v>
      </c>
    </row>
    <row r="93" spans="1:17" ht="13.5">
      <c r="A93" s="30"/>
      <c r="B93" s="30"/>
      <c r="C93" s="34"/>
      <c r="D93" s="34"/>
      <c r="E93" s="30"/>
      <c r="F93" s="30"/>
      <c r="G93" s="31"/>
      <c r="H93" s="32"/>
      <c r="I93" s="32"/>
      <c r="J93" s="32"/>
      <c r="K93" s="33"/>
      <c r="L93" s="32"/>
      <c r="M93" s="32"/>
      <c r="N93" s="32"/>
      <c r="O93" s="32"/>
      <c r="P93" s="32"/>
      <c r="Q93" s="32"/>
    </row>
    <row r="94" spans="1:17" ht="13.5">
      <c r="A94" s="30">
        <v>42</v>
      </c>
      <c r="B94" s="30">
        <v>94</v>
      </c>
      <c r="C94" s="34" t="s">
        <v>80</v>
      </c>
      <c r="D94" s="34" t="s">
        <v>363</v>
      </c>
      <c r="E94" s="30">
        <v>2</v>
      </c>
      <c r="F94" s="30">
        <v>1</v>
      </c>
      <c r="G94" s="31">
        <v>39.39</v>
      </c>
      <c r="H94" s="32">
        <f>E94*G94</f>
        <v>78.78</v>
      </c>
      <c r="I94" s="32">
        <f>J94-H94</f>
        <v>15.760000000000005</v>
      </c>
      <c r="J94" s="32">
        <f>ROUND(H94*1.2,2)</f>
        <v>94.54</v>
      </c>
      <c r="K94" s="33">
        <v>12.39</v>
      </c>
      <c r="L94" s="32">
        <f>E94*K94</f>
        <v>24.78</v>
      </c>
      <c r="M94" s="32">
        <f>N94-L94</f>
        <v>4.959999999999997</v>
      </c>
      <c r="N94" s="32">
        <f>ROUND(L94*1.2,2)</f>
        <v>29.74</v>
      </c>
      <c r="O94" s="32">
        <f>H94+L94</f>
        <v>103.56</v>
      </c>
      <c r="P94" s="32">
        <f>I94+M94</f>
        <v>20.720000000000002</v>
      </c>
      <c r="Q94" s="32">
        <f>J94+N94</f>
        <v>124.28</v>
      </c>
    </row>
    <row r="95" spans="1:17" ht="13.5">
      <c r="A95" s="30"/>
      <c r="B95" s="30"/>
      <c r="C95" s="34"/>
      <c r="D95" s="34"/>
      <c r="E95" s="30"/>
      <c r="F95" s="30"/>
      <c r="G95" s="31"/>
      <c r="H95" s="32"/>
      <c r="I95" s="32"/>
      <c r="J95" s="32"/>
      <c r="K95" s="33"/>
      <c r="L95" s="32"/>
      <c r="M95" s="32"/>
      <c r="N95" s="32"/>
      <c r="O95" s="32"/>
      <c r="P95" s="32"/>
      <c r="Q95" s="32"/>
    </row>
    <row r="96" spans="1:17" ht="13.5">
      <c r="A96" s="30">
        <v>43</v>
      </c>
      <c r="B96" s="30">
        <v>92</v>
      </c>
      <c r="C96" s="34" t="s">
        <v>79</v>
      </c>
      <c r="D96" s="34" t="s">
        <v>364</v>
      </c>
      <c r="E96" s="30">
        <v>2</v>
      </c>
      <c r="F96" s="30">
        <v>1</v>
      </c>
      <c r="G96" s="31">
        <v>39.39</v>
      </c>
      <c r="H96" s="32">
        <f>E96*G96</f>
        <v>78.78</v>
      </c>
      <c r="I96" s="32">
        <f>J96-H96</f>
        <v>15.760000000000005</v>
      </c>
      <c r="J96" s="32">
        <f>ROUND(H96*1.2,2)</f>
        <v>94.54</v>
      </c>
      <c r="K96" s="33">
        <v>12.39</v>
      </c>
      <c r="L96" s="32">
        <f>E96*K96</f>
        <v>24.78</v>
      </c>
      <c r="M96" s="32">
        <f>N96-L96</f>
        <v>4.959999999999997</v>
      </c>
      <c r="N96" s="32">
        <f>ROUND(L96*1.2,2)</f>
        <v>29.74</v>
      </c>
      <c r="O96" s="32">
        <f>H96+L96</f>
        <v>103.56</v>
      </c>
      <c r="P96" s="32">
        <f>I96+M96</f>
        <v>20.720000000000002</v>
      </c>
      <c r="Q96" s="32">
        <f>J96+N96</f>
        <v>124.28</v>
      </c>
    </row>
    <row r="97" spans="1:17" ht="13.5">
      <c r="A97" s="30"/>
      <c r="B97" s="30"/>
      <c r="C97" s="34"/>
      <c r="D97" s="34"/>
      <c r="E97" s="30"/>
      <c r="F97" s="30"/>
      <c r="G97" s="31"/>
      <c r="H97" s="32"/>
      <c r="I97" s="32"/>
      <c r="J97" s="32"/>
      <c r="K97" s="33"/>
      <c r="L97" s="32"/>
      <c r="M97" s="32"/>
      <c r="N97" s="32"/>
      <c r="O97" s="32"/>
      <c r="P97" s="32"/>
      <c r="Q97" s="32"/>
    </row>
    <row r="98" spans="1:17" ht="13.5">
      <c r="A98" s="30" t="s">
        <v>88</v>
      </c>
      <c r="B98" s="30"/>
      <c r="C98" s="30"/>
      <c r="D98" s="30"/>
      <c r="E98" s="30"/>
      <c r="F98" s="30"/>
      <c r="G98" s="9"/>
      <c r="H98" s="9"/>
      <c r="I98" s="9"/>
      <c r="J98" s="9"/>
      <c r="K98" s="9"/>
      <c r="L98" s="9"/>
      <c r="M98" s="9"/>
      <c r="N98" s="9"/>
      <c r="O98" s="9"/>
      <c r="P98" s="9"/>
      <c r="Q98" s="28"/>
    </row>
    <row r="99" spans="1:17" ht="13.5">
      <c r="A99" s="30">
        <v>44</v>
      </c>
      <c r="B99" s="30">
        <v>209</v>
      </c>
      <c r="C99" s="34" t="s">
        <v>5</v>
      </c>
      <c r="D99" s="34" t="s">
        <v>365</v>
      </c>
      <c r="E99" s="30">
        <v>1</v>
      </c>
      <c r="F99" s="30">
        <v>1</v>
      </c>
      <c r="G99" s="31">
        <v>39.39</v>
      </c>
      <c r="H99" s="32">
        <f>E99*G99</f>
        <v>39.39</v>
      </c>
      <c r="I99" s="32">
        <f>J99-H99</f>
        <v>7.880000000000003</v>
      </c>
      <c r="J99" s="32">
        <f>ROUND(H99*1.2,2)</f>
        <v>47.27</v>
      </c>
      <c r="K99" s="33">
        <v>12.39</v>
      </c>
      <c r="L99" s="32">
        <f>E99*K99</f>
        <v>12.39</v>
      </c>
      <c r="M99" s="32">
        <f>N99-L99</f>
        <v>2.4799999999999986</v>
      </c>
      <c r="N99" s="32">
        <f>ROUND(L99*1.2,2)</f>
        <v>14.87</v>
      </c>
      <c r="O99" s="32">
        <f>H99+L99</f>
        <v>51.78</v>
      </c>
      <c r="P99" s="32">
        <f>I99+M99</f>
        <v>10.360000000000001</v>
      </c>
      <c r="Q99" s="32">
        <f>J99+N99</f>
        <v>62.14</v>
      </c>
    </row>
    <row r="100" spans="1:17" ht="13.5">
      <c r="A100" s="30"/>
      <c r="B100" s="30"/>
      <c r="C100" s="34"/>
      <c r="D100" s="34"/>
      <c r="E100" s="30"/>
      <c r="F100" s="30"/>
      <c r="G100" s="31"/>
      <c r="H100" s="32"/>
      <c r="I100" s="32"/>
      <c r="J100" s="32"/>
      <c r="K100" s="33"/>
      <c r="L100" s="32"/>
      <c r="M100" s="32"/>
      <c r="N100" s="32"/>
      <c r="O100" s="32"/>
      <c r="P100" s="32"/>
      <c r="Q100" s="32"/>
    </row>
    <row r="101" spans="1:17" ht="13.5">
      <c r="A101" s="30">
        <v>45</v>
      </c>
      <c r="B101" s="30">
        <v>272</v>
      </c>
      <c r="C101" s="34" t="s">
        <v>116</v>
      </c>
      <c r="D101" s="34" t="s">
        <v>366</v>
      </c>
      <c r="E101" s="30">
        <v>2</v>
      </c>
      <c r="F101" s="30">
        <v>1</v>
      </c>
      <c r="G101" s="31">
        <v>39.39</v>
      </c>
      <c r="H101" s="32">
        <f>E101*G101</f>
        <v>78.78</v>
      </c>
      <c r="I101" s="32">
        <f>J101-H101</f>
        <v>15.760000000000005</v>
      </c>
      <c r="J101" s="32">
        <f>ROUND(H101*1.2,2)</f>
        <v>94.54</v>
      </c>
      <c r="K101" s="33">
        <v>12.39</v>
      </c>
      <c r="L101" s="32">
        <f>E101*K101</f>
        <v>24.78</v>
      </c>
      <c r="M101" s="32">
        <f>N101-L101</f>
        <v>4.959999999999997</v>
      </c>
      <c r="N101" s="32">
        <f>ROUND(L101*1.2,2)</f>
        <v>29.74</v>
      </c>
      <c r="O101" s="32">
        <f>H101+L101</f>
        <v>103.56</v>
      </c>
      <c r="P101" s="32">
        <f>I101+M101</f>
        <v>20.720000000000002</v>
      </c>
      <c r="Q101" s="32">
        <f>J101+N101</f>
        <v>124.28</v>
      </c>
    </row>
    <row r="102" spans="1:17" ht="13.5">
      <c r="A102" s="30"/>
      <c r="B102" s="30"/>
      <c r="C102" s="34"/>
      <c r="D102" s="34"/>
      <c r="E102" s="30"/>
      <c r="F102" s="30"/>
      <c r="G102" s="31"/>
      <c r="H102" s="32"/>
      <c r="I102" s="32"/>
      <c r="J102" s="32"/>
      <c r="K102" s="33"/>
      <c r="L102" s="32"/>
      <c r="M102" s="32"/>
      <c r="N102" s="32"/>
      <c r="O102" s="32"/>
      <c r="P102" s="32"/>
      <c r="Q102" s="32"/>
    </row>
    <row r="103" spans="1:17" ht="13.5">
      <c r="A103" s="30">
        <v>46</v>
      </c>
      <c r="B103" s="30">
        <v>21</v>
      </c>
      <c r="C103" s="34" t="s">
        <v>4</v>
      </c>
      <c r="D103" s="34" t="s">
        <v>367</v>
      </c>
      <c r="E103" s="30">
        <v>2</v>
      </c>
      <c r="F103" s="30">
        <v>1</v>
      </c>
      <c r="G103" s="31">
        <v>39.39</v>
      </c>
      <c r="H103" s="32">
        <f>E103*G103</f>
        <v>78.78</v>
      </c>
      <c r="I103" s="32">
        <f>J103-H103</f>
        <v>15.760000000000005</v>
      </c>
      <c r="J103" s="32">
        <f>ROUND(H103*1.2,2)</f>
        <v>94.54</v>
      </c>
      <c r="K103" s="33">
        <v>12.39</v>
      </c>
      <c r="L103" s="32">
        <f>E103*K103</f>
        <v>24.78</v>
      </c>
      <c r="M103" s="32">
        <f>N103-L103</f>
        <v>4.959999999999997</v>
      </c>
      <c r="N103" s="32">
        <f>ROUND(L103*1.2,2)</f>
        <v>29.74</v>
      </c>
      <c r="O103" s="32">
        <f>H103+L103</f>
        <v>103.56</v>
      </c>
      <c r="P103" s="32">
        <f>I103+M103</f>
        <v>20.720000000000002</v>
      </c>
      <c r="Q103" s="32">
        <f>J103+N103</f>
        <v>124.28</v>
      </c>
    </row>
    <row r="104" spans="1:17" ht="13.5">
      <c r="A104" s="30"/>
      <c r="B104" s="30"/>
      <c r="C104" s="34"/>
      <c r="D104" s="34"/>
      <c r="E104" s="30"/>
      <c r="F104" s="30"/>
      <c r="G104" s="31"/>
      <c r="H104" s="32"/>
      <c r="I104" s="32"/>
      <c r="J104" s="32"/>
      <c r="K104" s="33"/>
      <c r="L104" s="32"/>
      <c r="M104" s="32"/>
      <c r="N104" s="32"/>
      <c r="O104" s="32"/>
      <c r="P104" s="32"/>
      <c r="Q104" s="32"/>
    </row>
    <row r="105" spans="1:17" ht="13.5">
      <c r="A105" s="30">
        <v>47</v>
      </c>
      <c r="B105" s="30">
        <v>259</v>
      </c>
      <c r="C105" s="34" t="s">
        <v>18</v>
      </c>
      <c r="D105" s="34" t="s">
        <v>368</v>
      </c>
      <c r="E105" s="30">
        <v>2</v>
      </c>
      <c r="F105" s="30">
        <v>1</v>
      </c>
      <c r="G105" s="31">
        <v>39.39</v>
      </c>
      <c r="H105" s="32">
        <f>E105*G105</f>
        <v>78.78</v>
      </c>
      <c r="I105" s="32">
        <f>J105-H105</f>
        <v>15.760000000000005</v>
      </c>
      <c r="J105" s="32">
        <f>ROUND(H105*1.2,2)</f>
        <v>94.54</v>
      </c>
      <c r="K105" s="33">
        <v>12.39</v>
      </c>
      <c r="L105" s="32">
        <f>E105*K105</f>
        <v>24.78</v>
      </c>
      <c r="M105" s="32">
        <f>N105-L105</f>
        <v>4.959999999999997</v>
      </c>
      <c r="N105" s="32">
        <f>ROUND(L105*1.2,2)</f>
        <v>29.74</v>
      </c>
      <c r="O105" s="32">
        <f>H105+L105</f>
        <v>103.56</v>
      </c>
      <c r="P105" s="32">
        <f>I105+M105</f>
        <v>20.720000000000002</v>
      </c>
      <c r="Q105" s="32">
        <f>J105+N105</f>
        <v>124.28</v>
      </c>
    </row>
    <row r="106" spans="1:17" ht="13.5">
      <c r="A106" s="30"/>
      <c r="B106" s="30"/>
      <c r="C106" s="34"/>
      <c r="D106" s="34"/>
      <c r="E106" s="30"/>
      <c r="F106" s="30"/>
      <c r="G106" s="31"/>
      <c r="H106" s="32"/>
      <c r="I106" s="32"/>
      <c r="J106" s="32"/>
      <c r="K106" s="33"/>
      <c r="L106" s="32"/>
      <c r="M106" s="32"/>
      <c r="N106" s="32"/>
      <c r="O106" s="32"/>
      <c r="P106" s="32"/>
      <c r="Q106" s="32"/>
    </row>
    <row r="107" spans="1:17" ht="13.5">
      <c r="A107" s="30">
        <v>48</v>
      </c>
      <c r="B107" s="30">
        <v>268</v>
      </c>
      <c r="C107" s="34" t="s">
        <v>703</v>
      </c>
      <c r="D107" s="34" t="s">
        <v>369</v>
      </c>
      <c r="E107" s="30">
        <v>2</v>
      </c>
      <c r="F107" s="30">
        <v>1</v>
      </c>
      <c r="G107" s="31">
        <v>39.39</v>
      </c>
      <c r="H107" s="32">
        <f>E107*G107</f>
        <v>78.78</v>
      </c>
      <c r="I107" s="32">
        <f>J107-H107</f>
        <v>15.760000000000005</v>
      </c>
      <c r="J107" s="32">
        <f>ROUND(H107*1.2,2)</f>
        <v>94.54</v>
      </c>
      <c r="K107" s="33">
        <v>12.39</v>
      </c>
      <c r="L107" s="32">
        <f>E107*K107</f>
        <v>24.78</v>
      </c>
      <c r="M107" s="32">
        <f>N107-L107</f>
        <v>4.959999999999997</v>
      </c>
      <c r="N107" s="32">
        <f>ROUND(L107*1.2,2)</f>
        <v>29.74</v>
      </c>
      <c r="O107" s="32">
        <f>H107+L107</f>
        <v>103.56</v>
      </c>
      <c r="P107" s="32">
        <f>I107+M107</f>
        <v>20.720000000000002</v>
      </c>
      <c r="Q107" s="32">
        <f>J107+N107</f>
        <v>124.28</v>
      </c>
    </row>
    <row r="108" spans="1:17" ht="13.5">
      <c r="A108" s="30"/>
      <c r="B108" s="30"/>
      <c r="C108" s="34"/>
      <c r="D108" s="34"/>
      <c r="E108" s="30"/>
      <c r="F108" s="30"/>
      <c r="G108" s="31"/>
      <c r="H108" s="32"/>
      <c r="I108" s="32"/>
      <c r="J108" s="32"/>
      <c r="K108" s="33"/>
      <c r="L108" s="32"/>
      <c r="M108" s="32"/>
      <c r="N108" s="32"/>
      <c r="O108" s="32"/>
      <c r="P108" s="32"/>
      <c r="Q108" s="32"/>
    </row>
    <row r="109" spans="1:17" ht="13.5">
      <c r="A109" s="30">
        <v>49</v>
      </c>
      <c r="B109" s="30">
        <v>255</v>
      </c>
      <c r="C109" s="34" t="s">
        <v>112</v>
      </c>
      <c r="D109" s="34" t="s">
        <v>370</v>
      </c>
      <c r="E109" s="30">
        <v>2</v>
      </c>
      <c r="F109" s="30">
        <v>1</v>
      </c>
      <c r="G109" s="31">
        <v>39.39</v>
      </c>
      <c r="H109" s="32">
        <f>E109*G109</f>
        <v>78.78</v>
      </c>
      <c r="I109" s="32">
        <f>J109-H109</f>
        <v>15.760000000000005</v>
      </c>
      <c r="J109" s="32">
        <f>ROUND(H109*1.2,2)</f>
        <v>94.54</v>
      </c>
      <c r="K109" s="33">
        <v>12.39</v>
      </c>
      <c r="L109" s="32">
        <f>E109*K109</f>
        <v>24.78</v>
      </c>
      <c r="M109" s="32">
        <f>N109-L109</f>
        <v>4.959999999999997</v>
      </c>
      <c r="N109" s="32">
        <f>ROUND(L109*1.2,2)</f>
        <v>29.74</v>
      </c>
      <c r="O109" s="32">
        <f>H109+L109</f>
        <v>103.56</v>
      </c>
      <c r="P109" s="32">
        <f>I109+M109</f>
        <v>20.720000000000002</v>
      </c>
      <c r="Q109" s="32">
        <f>J109+N109</f>
        <v>124.28</v>
      </c>
    </row>
    <row r="110" spans="1:17" ht="13.5">
      <c r="A110" s="30"/>
      <c r="B110" s="30"/>
      <c r="C110" s="34"/>
      <c r="D110" s="34"/>
      <c r="E110" s="30"/>
      <c r="F110" s="30"/>
      <c r="G110" s="31"/>
      <c r="H110" s="32"/>
      <c r="I110" s="32"/>
      <c r="J110" s="32"/>
      <c r="K110" s="33"/>
      <c r="L110" s="32"/>
      <c r="M110" s="32"/>
      <c r="N110" s="32"/>
      <c r="O110" s="32"/>
      <c r="P110" s="32"/>
      <c r="Q110" s="32"/>
    </row>
    <row r="111" spans="1:17" ht="13.5">
      <c r="A111" s="30">
        <v>50</v>
      </c>
      <c r="B111" s="30">
        <v>73</v>
      </c>
      <c r="C111" s="34" t="s">
        <v>371</v>
      </c>
      <c r="D111" s="34" t="s">
        <v>372</v>
      </c>
      <c r="E111" s="30">
        <v>2</v>
      </c>
      <c r="F111" s="30">
        <v>1</v>
      </c>
      <c r="G111" s="31">
        <v>39.39</v>
      </c>
      <c r="H111" s="32">
        <f>E111*G111</f>
        <v>78.78</v>
      </c>
      <c r="I111" s="32">
        <f>J111-H111</f>
        <v>15.760000000000005</v>
      </c>
      <c r="J111" s="32">
        <f>ROUND(H111*1.2,2)</f>
        <v>94.54</v>
      </c>
      <c r="K111" s="33">
        <v>12.39</v>
      </c>
      <c r="L111" s="32">
        <f>E111*K111</f>
        <v>24.78</v>
      </c>
      <c r="M111" s="32">
        <f>N111-L111</f>
        <v>4.959999999999997</v>
      </c>
      <c r="N111" s="32">
        <f>ROUND(L111*1.2,2)</f>
        <v>29.74</v>
      </c>
      <c r="O111" s="32">
        <f>H111+L111</f>
        <v>103.56</v>
      </c>
      <c r="P111" s="32">
        <f>I111+M111</f>
        <v>20.720000000000002</v>
      </c>
      <c r="Q111" s="32">
        <f>J111+N111</f>
        <v>124.28</v>
      </c>
    </row>
    <row r="112" spans="1:17" ht="13.5">
      <c r="A112" s="30"/>
      <c r="B112" s="30"/>
      <c r="C112" s="34"/>
      <c r="D112" s="34"/>
      <c r="E112" s="30"/>
      <c r="F112" s="30"/>
      <c r="G112" s="31"/>
      <c r="H112" s="32"/>
      <c r="I112" s="32"/>
      <c r="J112" s="32"/>
      <c r="K112" s="33"/>
      <c r="L112" s="32"/>
      <c r="M112" s="32"/>
      <c r="N112" s="32"/>
      <c r="O112" s="32"/>
      <c r="P112" s="32"/>
      <c r="Q112" s="32"/>
    </row>
    <row r="113" spans="1:17" ht="13.5">
      <c r="A113" s="30">
        <v>51</v>
      </c>
      <c r="B113" s="30">
        <v>357</v>
      </c>
      <c r="C113" s="34" t="s">
        <v>373</v>
      </c>
      <c r="D113" s="34" t="s">
        <v>374</v>
      </c>
      <c r="E113" s="30">
        <v>1</v>
      </c>
      <c r="F113" s="30">
        <v>1</v>
      </c>
      <c r="G113" s="31">
        <v>39.39</v>
      </c>
      <c r="H113" s="32">
        <f>E113*G113</f>
        <v>39.39</v>
      </c>
      <c r="I113" s="32">
        <f>J113-H113</f>
        <v>7.880000000000003</v>
      </c>
      <c r="J113" s="32">
        <f>ROUND(H113*1.2,2)</f>
        <v>47.27</v>
      </c>
      <c r="K113" s="33">
        <v>12.39</v>
      </c>
      <c r="L113" s="32">
        <f>E113*K113</f>
        <v>12.39</v>
      </c>
      <c r="M113" s="32">
        <f>N113-L113</f>
        <v>2.4799999999999986</v>
      </c>
      <c r="N113" s="32">
        <f>ROUND(L113*1.2,2)</f>
        <v>14.87</v>
      </c>
      <c r="O113" s="32">
        <f>H113+L113</f>
        <v>51.78</v>
      </c>
      <c r="P113" s="32">
        <f>I113+M113</f>
        <v>10.360000000000001</v>
      </c>
      <c r="Q113" s="32">
        <f>J113+N113</f>
        <v>62.14</v>
      </c>
    </row>
    <row r="114" spans="1:17" ht="13.5">
      <c r="A114" s="30"/>
      <c r="B114" s="30"/>
      <c r="C114" s="34"/>
      <c r="D114" s="34"/>
      <c r="E114" s="30"/>
      <c r="F114" s="30"/>
      <c r="G114" s="31"/>
      <c r="H114" s="32"/>
      <c r="I114" s="32"/>
      <c r="J114" s="32"/>
      <c r="K114" s="33"/>
      <c r="L114" s="32"/>
      <c r="M114" s="32"/>
      <c r="N114" s="32"/>
      <c r="O114" s="32"/>
      <c r="P114" s="32"/>
      <c r="Q114" s="32"/>
    </row>
    <row r="115" spans="1:17" ht="13.5">
      <c r="A115" s="30">
        <v>52</v>
      </c>
      <c r="B115" s="30">
        <v>67</v>
      </c>
      <c r="C115" s="34" t="s">
        <v>375</v>
      </c>
      <c r="D115" s="34" t="s">
        <v>376</v>
      </c>
      <c r="E115" s="30">
        <v>2</v>
      </c>
      <c r="F115" s="30">
        <v>1</v>
      </c>
      <c r="G115" s="31">
        <v>39.39</v>
      </c>
      <c r="H115" s="32">
        <f>E115*G115</f>
        <v>78.78</v>
      </c>
      <c r="I115" s="32">
        <f>J115-H115</f>
        <v>15.760000000000005</v>
      </c>
      <c r="J115" s="32">
        <f>ROUND(H115*1.2,2)</f>
        <v>94.54</v>
      </c>
      <c r="K115" s="33">
        <v>12.39</v>
      </c>
      <c r="L115" s="32">
        <f>E115*K115</f>
        <v>24.78</v>
      </c>
      <c r="M115" s="32">
        <f>N115-L115</f>
        <v>4.959999999999997</v>
      </c>
      <c r="N115" s="32">
        <f>ROUND(L115*1.2,2)</f>
        <v>29.74</v>
      </c>
      <c r="O115" s="32">
        <f>H115+L115</f>
        <v>103.56</v>
      </c>
      <c r="P115" s="32">
        <f>I115+M115</f>
        <v>20.720000000000002</v>
      </c>
      <c r="Q115" s="32">
        <f>J115+N115</f>
        <v>124.28</v>
      </c>
    </row>
    <row r="116" spans="1:17" ht="13.5">
      <c r="A116" s="30"/>
      <c r="B116" s="30"/>
      <c r="C116" s="34"/>
      <c r="D116" s="34"/>
      <c r="E116" s="30"/>
      <c r="F116" s="30"/>
      <c r="G116" s="31"/>
      <c r="H116" s="32"/>
      <c r="I116" s="32"/>
      <c r="J116" s="32"/>
      <c r="K116" s="33"/>
      <c r="L116" s="32"/>
      <c r="M116" s="32"/>
      <c r="N116" s="32"/>
      <c r="O116" s="32"/>
      <c r="P116" s="32"/>
      <c r="Q116" s="32"/>
    </row>
    <row r="117" spans="1:17" ht="13.5">
      <c r="A117" s="30">
        <v>53</v>
      </c>
      <c r="B117" s="30">
        <v>210</v>
      </c>
      <c r="C117" s="34" t="s">
        <v>103</v>
      </c>
      <c r="D117" s="34" t="s">
        <v>377</v>
      </c>
      <c r="E117" s="30">
        <v>2</v>
      </c>
      <c r="F117" s="30">
        <v>1</v>
      </c>
      <c r="G117" s="31">
        <v>39.39</v>
      </c>
      <c r="H117" s="32">
        <f>E117*G117</f>
        <v>78.78</v>
      </c>
      <c r="I117" s="32">
        <f>J117-H117</f>
        <v>15.760000000000005</v>
      </c>
      <c r="J117" s="32">
        <f>ROUND(H117*1.2,2)</f>
        <v>94.54</v>
      </c>
      <c r="K117" s="33">
        <v>12.39</v>
      </c>
      <c r="L117" s="32">
        <f>E117*K117</f>
        <v>24.78</v>
      </c>
      <c r="M117" s="32">
        <f>N117-L117</f>
        <v>4.959999999999997</v>
      </c>
      <c r="N117" s="32">
        <f>ROUND(L117*1.2,2)</f>
        <v>29.74</v>
      </c>
      <c r="O117" s="32">
        <f>H117+L117</f>
        <v>103.56</v>
      </c>
      <c r="P117" s="32">
        <f>I117+M117</f>
        <v>20.720000000000002</v>
      </c>
      <c r="Q117" s="32">
        <f>J117+N117</f>
        <v>124.28</v>
      </c>
    </row>
    <row r="118" spans="1:17" ht="13.5">
      <c r="A118" s="30"/>
      <c r="B118" s="30"/>
      <c r="C118" s="34"/>
      <c r="D118" s="34"/>
      <c r="E118" s="30"/>
      <c r="F118" s="30"/>
      <c r="G118" s="31"/>
      <c r="H118" s="32"/>
      <c r="I118" s="32"/>
      <c r="J118" s="32"/>
      <c r="K118" s="33"/>
      <c r="L118" s="32"/>
      <c r="M118" s="32"/>
      <c r="N118" s="32"/>
      <c r="O118" s="32"/>
      <c r="P118" s="32"/>
      <c r="Q118" s="32"/>
    </row>
    <row r="119" spans="1:17" ht="13.5">
      <c r="A119" s="30">
        <v>54</v>
      </c>
      <c r="B119" s="30">
        <v>358</v>
      </c>
      <c r="C119" s="34" t="s">
        <v>378</v>
      </c>
      <c r="D119" s="34" t="s">
        <v>379</v>
      </c>
      <c r="E119" s="30">
        <v>1</v>
      </c>
      <c r="F119" s="30">
        <v>1</v>
      </c>
      <c r="G119" s="31">
        <v>39.39</v>
      </c>
      <c r="H119" s="32">
        <f>E119*G119</f>
        <v>39.39</v>
      </c>
      <c r="I119" s="32">
        <f>J119-H119</f>
        <v>7.880000000000003</v>
      </c>
      <c r="J119" s="32">
        <f>ROUND(H119*1.2,2)</f>
        <v>47.27</v>
      </c>
      <c r="K119" s="33">
        <v>12.39</v>
      </c>
      <c r="L119" s="32">
        <f>E119*K119</f>
        <v>12.39</v>
      </c>
      <c r="M119" s="32">
        <f>N119-L119</f>
        <v>2.4799999999999986</v>
      </c>
      <c r="N119" s="32">
        <f>ROUND(L119*1.2,2)</f>
        <v>14.87</v>
      </c>
      <c r="O119" s="32">
        <f>H119+L119</f>
        <v>51.78</v>
      </c>
      <c r="P119" s="32">
        <f>I119+M119</f>
        <v>10.360000000000001</v>
      </c>
      <c r="Q119" s="32">
        <f>J119+N119</f>
        <v>62.14</v>
      </c>
    </row>
    <row r="120" spans="1:17" ht="13.5">
      <c r="A120" s="30"/>
      <c r="B120" s="30"/>
      <c r="C120" s="34"/>
      <c r="D120" s="34"/>
      <c r="E120" s="30"/>
      <c r="F120" s="30"/>
      <c r="G120" s="31"/>
      <c r="H120" s="32"/>
      <c r="I120" s="32"/>
      <c r="J120" s="32"/>
      <c r="K120" s="33"/>
      <c r="L120" s="32"/>
      <c r="M120" s="32"/>
      <c r="N120" s="32"/>
      <c r="O120" s="32"/>
      <c r="P120" s="32"/>
      <c r="Q120" s="32"/>
    </row>
    <row r="121" spans="1:17" ht="13.5">
      <c r="A121" s="30">
        <v>55</v>
      </c>
      <c r="B121" s="30">
        <v>226</v>
      </c>
      <c r="C121" s="34" t="s">
        <v>27</v>
      </c>
      <c r="D121" s="34" t="s">
        <v>380</v>
      </c>
      <c r="E121" s="30">
        <v>2</v>
      </c>
      <c r="F121" s="30">
        <v>1</v>
      </c>
      <c r="G121" s="31">
        <v>39.39</v>
      </c>
      <c r="H121" s="32">
        <f>E121*G121</f>
        <v>78.78</v>
      </c>
      <c r="I121" s="32">
        <f>J121-H121</f>
        <v>15.760000000000005</v>
      </c>
      <c r="J121" s="32">
        <f>ROUND(H121*1.2,2)</f>
        <v>94.54</v>
      </c>
      <c r="K121" s="33">
        <v>12.39</v>
      </c>
      <c r="L121" s="32">
        <f>E121*K121</f>
        <v>24.78</v>
      </c>
      <c r="M121" s="32">
        <f>N121-L121</f>
        <v>4.959999999999997</v>
      </c>
      <c r="N121" s="32">
        <f>ROUND(L121*1.2,2)</f>
        <v>29.74</v>
      </c>
      <c r="O121" s="32">
        <f>H121+L121</f>
        <v>103.56</v>
      </c>
      <c r="P121" s="32">
        <f>I121+M121</f>
        <v>20.720000000000002</v>
      </c>
      <c r="Q121" s="32">
        <f>J121+N121</f>
        <v>124.28</v>
      </c>
    </row>
    <row r="122" spans="1:17" ht="13.5">
      <c r="A122" s="30"/>
      <c r="B122" s="30"/>
      <c r="C122" s="34"/>
      <c r="D122" s="34"/>
      <c r="E122" s="30"/>
      <c r="F122" s="30"/>
      <c r="G122" s="31"/>
      <c r="H122" s="32"/>
      <c r="I122" s="32"/>
      <c r="J122" s="32"/>
      <c r="K122" s="33"/>
      <c r="L122" s="32"/>
      <c r="M122" s="32"/>
      <c r="N122" s="32"/>
      <c r="O122" s="32"/>
      <c r="P122" s="32"/>
      <c r="Q122" s="32"/>
    </row>
    <row r="123" spans="1:17" ht="13.5">
      <c r="A123" s="30">
        <v>56</v>
      </c>
      <c r="B123" s="30">
        <v>22</v>
      </c>
      <c r="C123" s="34" t="s">
        <v>91</v>
      </c>
      <c r="D123" s="34" t="s">
        <v>381</v>
      </c>
      <c r="E123" s="30">
        <v>2</v>
      </c>
      <c r="F123" s="30">
        <v>1</v>
      </c>
      <c r="G123" s="31">
        <v>39.39</v>
      </c>
      <c r="H123" s="32">
        <f>E123*G123</f>
        <v>78.78</v>
      </c>
      <c r="I123" s="32">
        <f>J123-H123</f>
        <v>15.760000000000005</v>
      </c>
      <c r="J123" s="32">
        <f>ROUND(H123*1.2,2)</f>
        <v>94.54</v>
      </c>
      <c r="K123" s="33">
        <v>12.39</v>
      </c>
      <c r="L123" s="32">
        <f>E123*K123</f>
        <v>24.78</v>
      </c>
      <c r="M123" s="32">
        <f>N123-L123</f>
        <v>4.959999999999997</v>
      </c>
      <c r="N123" s="32">
        <f>ROUND(L123*1.2,2)</f>
        <v>29.74</v>
      </c>
      <c r="O123" s="32">
        <f>H123+L123</f>
        <v>103.56</v>
      </c>
      <c r="P123" s="32">
        <f>I123+M123</f>
        <v>20.720000000000002</v>
      </c>
      <c r="Q123" s="32">
        <f>J123+N123</f>
        <v>124.28</v>
      </c>
    </row>
    <row r="124" spans="1:17" ht="13.5">
      <c r="A124" s="30"/>
      <c r="B124" s="30"/>
      <c r="C124" s="34"/>
      <c r="D124" s="34"/>
      <c r="E124" s="30"/>
      <c r="F124" s="30"/>
      <c r="G124" s="31"/>
      <c r="H124" s="32"/>
      <c r="I124" s="32"/>
      <c r="J124" s="32"/>
      <c r="K124" s="33"/>
      <c r="L124" s="32"/>
      <c r="M124" s="32"/>
      <c r="N124" s="32"/>
      <c r="O124" s="32"/>
      <c r="P124" s="32"/>
      <c r="Q124" s="32"/>
    </row>
    <row r="125" spans="1:17" ht="13.5">
      <c r="A125" s="30">
        <v>57</v>
      </c>
      <c r="B125" s="30">
        <v>261</v>
      </c>
      <c r="C125" s="34" t="s">
        <v>113</v>
      </c>
      <c r="D125" s="34" t="s">
        <v>382</v>
      </c>
      <c r="E125" s="30">
        <v>2</v>
      </c>
      <c r="F125" s="30">
        <v>1</v>
      </c>
      <c r="G125" s="31">
        <v>39.39</v>
      </c>
      <c r="H125" s="32">
        <f>E125*G125</f>
        <v>78.78</v>
      </c>
      <c r="I125" s="32">
        <f>J125-H125</f>
        <v>15.760000000000005</v>
      </c>
      <c r="J125" s="32">
        <f>ROUND(H125*1.2,2)</f>
        <v>94.54</v>
      </c>
      <c r="K125" s="33">
        <v>12.39</v>
      </c>
      <c r="L125" s="32">
        <f>E125*K125</f>
        <v>24.78</v>
      </c>
      <c r="M125" s="32">
        <f>N125-L125</f>
        <v>4.959999999999997</v>
      </c>
      <c r="N125" s="32">
        <f>ROUND(L125*1.2,2)</f>
        <v>29.74</v>
      </c>
      <c r="O125" s="32">
        <f>H125+L125</f>
        <v>103.56</v>
      </c>
      <c r="P125" s="32">
        <f>I125+M125</f>
        <v>20.720000000000002</v>
      </c>
      <c r="Q125" s="32">
        <f>J125+N125</f>
        <v>124.28</v>
      </c>
    </row>
    <row r="126" spans="1:17" ht="13.5">
      <c r="A126" s="30"/>
      <c r="B126" s="30"/>
      <c r="C126" s="34"/>
      <c r="D126" s="34"/>
      <c r="E126" s="30"/>
      <c r="F126" s="30"/>
      <c r="G126" s="31"/>
      <c r="H126" s="32"/>
      <c r="I126" s="32"/>
      <c r="J126" s="32"/>
      <c r="K126" s="33"/>
      <c r="L126" s="32"/>
      <c r="M126" s="32"/>
      <c r="N126" s="32"/>
      <c r="O126" s="32"/>
      <c r="P126" s="32"/>
      <c r="Q126" s="32"/>
    </row>
    <row r="127" spans="1:17" ht="13.5">
      <c r="A127" s="30">
        <v>58</v>
      </c>
      <c r="B127" s="30">
        <v>165</v>
      </c>
      <c r="C127" s="34" t="s">
        <v>97</v>
      </c>
      <c r="D127" s="34" t="s">
        <v>383</v>
      </c>
      <c r="E127" s="30">
        <v>2</v>
      </c>
      <c r="F127" s="30">
        <v>1</v>
      </c>
      <c r="G127" s="31">
        <v>39.39</v>
      </c>
      <c r="H127" s="32">
        <f>E127*G127</f>
        <v>78.78</v>
      </c>
      <c r="I127" s="32">
        <f>J127-H127</f>
        <v>15.760000000000005</v>
      </c>
      <c r="J127" s="32">
        <f>ROUND(H127*1.2,2)</f>
        <v>94.54</v>
      </c>
      <c r="K127" s="33">
        <v>12.39</v>
      </c>
      <c r="L127" s="32">
        <f>E127*K127</f>
        <v>24.78</v>
      </c>
      <c r="M127" s="32">
        <f>N127-L127</f>
        <v>4.959999999999997</v>
      </c>
      <c r="N127" s="32">
        <f>ROUND(L127*1.2,2)</f>
        <v>29.74</v>
      </c>
      <c r="O127" s="32">
        <f>H127+L127</f>
        <v>103.56</v>
      </c>
      <c r="P127" s="32">
        <f>I127+M127</f>
        <v>20.720000000000002</v>
      </c>
      <c r="Q127" s="32">
        <f>J127+N127</f>
        <v>124.28</v>
      </c>
    </row>
    <row r="128" spans="1:17" ht="13.5">
      <c r="A128" s="30"/>
      <c r="B128" s="30"/>
      <c r="C128" s="34"/>
      <c r="D128" s="34"/>
      <c r="E128" s="30"/>
      <c r="F128" s="30"/>
      <c r="G128" s="31"/>
      <c r="H128" s="32"/>
      <c r="I128" s="32"/>
      <c r="J128" s="32"/>
      <c r="K128" s="33"/>
      <c r="L128" s="32"/>
      <c r="M128" s="32"/>
      <c r="N128" s="32"/>
      <c r="O128" s="32"/>
      <c r="P128" s="32"/>
      <c r="Q128" s="32"/>
    </row>
    <row r="129" spans="1:17" ht="13.5">
      <c r="A129" s="30">
        <v>59</v>
      </c>
      <c r="B129" s="30">
        <v>91</v>
      </c>
      <c r="C129" s="34" t="s">
        <v>93</v>
      </c>
      <c r="D129" s="34" t="s">
        <v>384</v>
      </c>
      <c r="E129" s="30">
        <v>2</v>
      </c>
      <c r="F129" s="30">
        <v>1</v>
      </c>
      <c r="G129" s="31">
        <v>39.39</v>
      </c>
      <c r="H129" s="32">
        <f>E129*G129</f>
        <v>78.78</v>
      </c>
      <c r="I129" s="32">
        <f>J129-H129</f>
        <v>15.760000000000005</v>
      </c>
      <c r="J129" s="32">
        <f>ROUND(H129*1.2,2)</f>
        <v>94.54</v>
      </c>
      <c r="K129" s="33">
        <v>12.39</v>
      </c>
      <c r="L129" s="32">
        <f>E129*K129</f>
        <v>24.78</v>
      </c>
      <c r="M129" s="32">
        <f>N129-L129</f>
        <v>4.959999999999997</v>
      </c>
      <c r="N129" s="32">
        <f>ROUND(L129*1.2,2)</f>
        <v>29.74</v>
      </c>
      <c r="O129" s="32">
        <f>H129+L129</f>
        <v>103.56</v>
      </c>
      <c r="P129" s="32">
        <f>I129+M129</f>
        <v>20.720000000000002</v>
      </c>
      <c r="Q129" s="32">
        <f>J129+N129</f>
        <v>124.28</v>
      </c>
    </row>
    <row r="130" spans="1:17" ht="13.5">
      <c r="A130" s="30"/>
      <c r="B130" s="30"/>
      <c r="C130" s="34"/>
      <c r="D130" s="34"/>
      <c r="E130" s="30"/>
      <c r="F130" s="30"/>
      <c r="G130" s="31"/>
      <c r="H130" s="32"/>
      <c r="I130" s="32"/>
      <c r="J130" s="32"/>
      <c r="K130" s="33"/>
      <c r="L130" s="32"/>
      <c r="M130" s="32"/>
      <c r="N130" s="32"/>
      <c r="O130" s="32"/>
      <c r="P130" s="32"/>
      <c r="Q130" s="32"/>
    </row>
    <row r="131" spans="1:17" ht="13.5">
      <c r="A131" s="30">
        <v>60</v>
      </c>
      <c r="B131" s="30">
        <v>184</v>
      </c>
      <c r="C131" s="34" t="s">
        <v>99</v>
      </c>
      <c r="D131" s="34" t="s">
        <v>385</v>
      </c>
      <c r="E131" s="30">
        <v>2</v>
      </c>
      <c r="F131" s="30">
        <v>1</v>
      </c>
      <c r="G131" s="31">
        <v>39.39</v>
      </c>
      <c r="H131" s="32">
        <f>E131*G131</f>
        <v>78.78</v>
      </c>
      <c r="I131" s="32">
        <f>J131-H131</f>
        <v>15.760000000000005</v>
      </c>
      <c r="J131" s="32">
        <f>ROUND(H131*1.2,2)</f>
        <v>94.54</v>
      </c>
      <c r="K131" s="33">
        <v>12.39</v>
      </c>
      <c r="L131" s="32">
        <f>E131*K131</f>
        <v>24.78</v>
      </c>
      <c r="M131" s="32">
        <f>N131-L131</f>
        <v>4.959999999999997</v>
      </c>
      <c r="N131" s="32">
        <f>ROUND(L131*1.2,2)</f>
        <v>29.74</v>
      </c>
      <c r="O131" s="32">
        <f>H131+L131</f>
        <v>103.56</v>
      </c>
      <c r="P131" s="32">
        <f>I131+M131</f>
        <v>20.720000000000002</v>
      </c>
      <c r="Q131" s="32">
        <f>J131+N131</f>
        <v>124.28</v>
      </c>
    </row>
    <row r="132" spans="1:17" ht="13.5">
      <c r="A132" s="30"/>
      <c r="B132" s="30"/>
      <c r="C132" s="34"/>
      <c r="D132" s="34"/>
      <c r="E132" s="30"/>
      <c r="F132" s="30"/>
      <c r="G132" s="31"/>
      <c r="H132" s="32"/>
      <c r="I132" s="32"/>
      <c r="J132" s="32"/>
      <c r="K132" s="33"/>
      <c r="L132" s="32"/>
      <c r="M132" s="32"/>
      <c r="N132" s="32"/>
      <c r="O132" s="32"/>
      <c r="P132" s="32"/>
      <c r="Q132" s="32"/>
    </row>
    <row r="133" spans="1:17" ht="13.5">
      <c r="A133" s="30">
        <v>61</v>
      </c>
      <c r="B133" s="30">
        <v>224</v>
      </c>
      <c r="C133" s="34" t="s">
        <v>107</v>
      </c>
      <c r="D133" s="34" t="s">
        <v>386</v>
      </c>
      <c r="E133" s="30">
        <v>2</v>
      </c>
      <c r="F133" s="30">
        <v>1</v>
      </c>
      <c r="G133" s="31">
        <v>39.39</v>
      </c>
      <c r="H133" s="32">
        <f>E133*G133</f>
        <v>78.78</v>
      </c>
      <c r="I133" s="32">
        <f>J133-H133</f>
        <v>15.760000000000005</v>
      </c>
      <c r="J133" s="32">
        <f>ROUND(H133*1.2,2)</f>
        <v>94.54</v>
      </c>
      <c r="K133" s="33">
        <v>12.39</v>
      </c>
      <c r="L133" s="32">
        <f>E133*K133</f>
        <v>24.78</v>
      </c>
      <c r="M133" s="32">
        <f>N133-L133</f>
        <v>4.959999999999997</v>
      </c>
      <c r="N133" s="32">
        <f>ROUND(L133*1.2,2)</f>
        <v>29.74</v>
      </c>
      <c r="O133" s="32">
        <f>H133+L133</f>
        <v>103.56</v>
      </c>
      <c r="P133" s="32">
        <f>I133+M133</f>
        <v>20.720000000000002</v>
      </c>
      <c r="Q133" s="32">
        <f>J133+N133</f>
        <v>124.28</v>
      </c>
    </row>
    <row r="134" spans="1:17" ht="13.5">
      <c r="A134" s="30"/>
      <c r="B134" s="30"/>
      <c r="C134" s="34"/>
      <c r="D134" s="34"/>
      <c r="E134" s="30"/>
      <c r="F134" s="30"/>
      <c r="G134" s="31"/>
      <c r="H134" s="32"/>
      <c r="I134" s="32"/>
      <c r="J134" s="32"/>
      <c r="K134" s="33"/>
      <c r="L134" s="32"/>
      <c r="M134" s="32"/>
      <c r="N134" s="32"/>
      <c r="O134" s="32"/>
      <c r="P134" s="32"/>
      <c r="Q134" s="32"/>
    </row>
    <row r="135" spans="1:17" ht="13.5">
      <c r="A135" s="30">
        <v>62</v>
      </c>
      <c r="B135" s="30">
        <v>263</v>
      </c>
      <c r="C135" s="34" t="s">
        <v>114</v>
      </c>
      <c r="D135" s="34" t="s">
        <v>387</v>
      </c>
      <c r="E135" s="30">
        <v>4</v>
      </c>
      <c r="F135" s="30">
        <v>1</v>
      </c>
      <c r="G135" s="31">
        <v>39.39</v>
      </c>
      <c r="H135" s="32">
        <f>E135*G135</f>
        <v>157.56</v>
      </c>
      <c r="I135" s="32">
        <f>J135-H135</f>
        <v>31.50999999999999</v>
      </c>
      <c r="J135" s="32">
        <f>ROUND(H135*1.2,2)</f>
        <v>189.07</v>
      </c>
      <c r="K135" s="33">
        <v>12.39</v>
      </c>
      <c r="L135" s="30">
        <f>E135*K135</f>
        <v>49.56</v>
      </c>
      <c r="M135" s="32">
        <f>N135-L135</f>
        <v>9.909999999999997</v>
      </c>
      <c r="N135" s="32">
        <f>ROUND(L135*1.2,2)</f>
        <v>59.47</v>
      </c>
      <c r="O135" s="32">
        <f>H135+L135</f>
        <v>207.12</v>
      </c>
      <c r="P135" s="32">
        <f>I135+M135</f>
        <v>41.41999999999999</v>
      </c>
      <c r="Q135" s="32">
        <f>J135+N135</f>
        <v>248.54</v>
      </c>
    </row>
    <row r="136" spans="1:17" ht="13.5">
      <c r="A136" s="30"/>
      <c r="B136" s="30"/>
      <c r="C136" s="34"/>
      <c r="D136" s="34"/>
      <c r="E136" s="30"/>
      <c r="F136" s="30"/>
      <c r="G136" s="31"/>
      <c r="H136" s="32"/>
      <c r="I136" s="32"/>
      <c r="J136" s="32"/>
      <c r="K136" s="33"/>
      <c r="L136" s="30"/>
      <c r="M136" s="32"/>
      <c r="N136" s="32"/>
      <c r="O136" s="32"/>
      <c r="P136" s="32"/>
      <c r="Q136" s="32"/>
    </row>
    <row r="137" spans="1:17" ht="13.5">
      <c r="A137" s="30"/>
      <c r="B137" s="30"/>
      <c r="C137" s="34"/>
      <c r="D137" s="34"/>
      <c r="E137" s="30"/>
      <c r="F137" s="30"/>
      <c r="G137" s="31"/>
      <c r="H137" s="32"/>
      <c r="I137" s="32"/>
      <c r="J137" s="32"/>
      <c r="K137" s="33"/>
      <c r="L137" s="30"/>
      <c r="M137" s="32"/>
      <c r="N137" s="32"/>
      <c r="O137" s="32"/>
      <c r="P137" s="32"/>
      <c r="Q137" s="32"/>
    </row>
    <row r="138" spans="1:17" ht="13.5">
      <c r="A138" s="30"/>
      <c r="B138" s="30"/>
      <c r="C138" s="34"/>
      <c r="D138" s="34"/>
      <c r="E138" s="30"/>
      <c r="F138" s="30"/>
      <c r="G138" s="31"/>
      <c r="H138" s="32"/>
      <c r="I138" s="32"/>
      <c r="J138" s="32"/>
      <c r="K138" s="33"/>
      <c r="L138" s="30"/>
      <c r="M138" s="32"/>
      <c r="N138" s="32"/>
      <c r="O138" s="32"/>
      <c r="P138" s="32"/>
      <c r="Q138" s="32"/>
    </row>
    <row r="139" spans="1:17" ht="13.5">
      <c r="A139" s="30">
        <v>63</v>
      </c>
      <c r="B139" s="30">
        <v>253</v>
      </c>
      <c r="C139" s="34" t="s">
        <v>111</v>
      </c>
      <c r="D139" s="34" t="s">
        <v>388</v>
      </c>
      <c r="E139" s="30">
        <v>2</v>
      </c>
      <c r="F139" s="30">
        <v>1</v>
      </c>
      <c r="G139" s="31">
        <v>39.39</v>
      </c>
      <c r="H139" s="32">
        <f>E139*G139</f>
        <v>78.78</v>
      </c>
      <c r="I139" s="32">
        <f>J139-H139</f>
        <v>15.760000000000005</v>
      </c>
      <c r="J139" s="32">
        <f>ROUND(H139*1.2,2)</f>
        <v>94.54</v>
      </c>
      <c r="K139" s="33">
        <v>12.39</v>
      </c>
      <c r="L139" s="32">
        <f>E139*K139</f>
        <v>24.78</v>
      </c>
      <c r="M139" s="32">
        <f>N139-L139</f>
        <v>4.959999999999997</v>
      </c>
      <c r="N139" s="32">
        <f>ROUND(L139*1.2,2)</f>
        <v>29.74</v>
      </c>
      <c r="O139" s="32">
        <f>H139+L139</f>
        <v>103.56</v>
      </c>
      <c r="P139" s="32">
        <f>I139+M139</f>
        <v>20.720000000000002</v>
      </c>
      <c r="Q139" s="32">
        <f>J139+N139</f>
        <v>124.28</v>
      </c>
    </row>
    <row r="140" spans="1:17" ht="13.5">
      <c r="A140" s="30"/>
      <c r="B140" s="30"/>
      <c r="C140" s="34"/>
      <c r="D140" s="34"/>
      <c r="E140" s="30"/>
      <c r="F140" s="30"/>
      <c r="G140" s="31"/>
      <c r="H140" s="32"/>
      <c r="I140" s="32"/>
      <c r="J140" s="32"/>
      <c r="K140" s="33"/>
      <c r="L140" s="32"/>
      <c r="M140" s="32"/>
      <c r="N140" s="32"/>
      <c r="O140" s="32"/>
      <c r="P140" s="32"/>
      <c r="Q140" s="32"/>
    </row>
    <row r="141" spans="1:17" ht="13.5">
      <c r="A141" s="30">
        <v>64</v>
      </c>
      <c r="B141" s="30">
        <v>264</v>
      </c>
      <c r="C141" s="34" t="s">
        <v>115</v>
      </c>
      <c r="D141" s="34" t="s">
        <v>388</v>
      </c>
      <c r="E141" s="30">
        <v>1</v>
      </c>
      <c r="F141" s="30">
        <v>1</v>
      </c>
      <c r="G141" s="31">
        <v>39.39</v>
      </c>
      <c r="H141" s="32">
        <f>E141*G141</f>
        <v>39.39</v>
      </c>
      <c r="I141" s="32">
        <f>J141-H141</f>
        <v>7.880000000000003</v>
      </c>
      <c r="J141" s="32">
        <f>ROUND(H141*1.2,2)</f>
        <v>47.27</v>
      </c>
      <c r="K141" s="33">
        <v>12.39</v>
      </c>
      <c r="L141" s="32">
        <f>E141*K141</f>
        <v>12.39</v>
      </c>
      <c r="M141" s="32">
        <f>N141-L141</f>
        <v>2.4799999999999986</v>
      </c>
      <c r="N141" s="32">
        <f>ROUND(L141*1.2,2)</f>
        <v>14.87</v>
      </c>
      <c r="O141" s="32">
        <f>H141+L141</f>
        <v>51.78</v>
      </c>
      <c r="P141" s="32">
        <f>I141+M141</f>
        <v>10.360000000000001</v>
      </c>
      <c r="Q141" s="32">
        <f>J141+N141</f>
        <v>62.14</v>
      </c>
    </row>
    <row r="142" spans="1:17" ht="13.5">
      <c r="A142" s="30"/>
      <c r="B142" s="30"/>
      <c r="C142" s="34"/>
      <c r="D142" s="34"/>
      <c r="E142" s="30"/>
      <c r="F142" s="30"/>
      <c r="G142" s="31"/>
      <c r="H142" s="32"/>
      <c r="I142" s="32"/>
      <c r="J142" s="32"/>
      <c r="K142" s="33"/>
      <c r="L142" s="32"/>
      <c r="M142" s="32"/>
      <c r="N142" s="32"/>
      <c r="O142" s="32"/>
      <c r="P142" s="32"/>
      <c r="Q142" s="32"/>
    </row>
    <row r="143" spans="1:17" ht="13.5">
      <c r="A143" s="30">
        <v>65</v>
      </c>
      <c r="B143" s="30">
        <v>6</v>
      </c>
      <c r="C143" s="34" t="s">
        <v>90</v>
      </c>
      <c r="D143" s="34" t="s">
        <v>389</v>
      </c>
      <c r="E143" s="30">
        <v>2</v>
      </c>
      <c r="F143" s="30">
        <v>1</v>
      </c>
      <c r="G143" s="31">
        <v>39.39</v>
      </c>
      <c r="H143" s="32">
        <f>E143*G143</f>
        <v>78.78</v>
      </c>
      <c r="I143" s="32">
        <f>J143-H143</f>
        <v>15.760000000000005</v>
      </c>
      <c r="J143" s="32">
        <f>ROUND(H143*1.2,2)</f>
        <v>94.54</v>
      </c>
      <c r="K143" s="33">
        <v>12.39</v>
      </c>
      <c r="L143" s="32">
        <f>E143*K143</f>
        <v>24.78</v>
      </c>
      <c r="M143" s="32">
        <f>N143-L143</f>
        <v>4.959999999999997</v>
      </c>
      <c r="N143" s="32">
        <f>ROUND(L143*1.2,2)</f>
        <v>29.74</v>
      </c>
      <c r="O143" s="32">
        <f>H143+L143</f>
        <v>103.56</v>
      </c>
      <c r="P143" s="32">
        <f>I143+M143</f>
        <v>20.720000000000002</v>
      </c>
      <c r="Q143" s="32">
        <f>J143+N143</f>
        <v>124.28</v>
      </c>
    </row>
    <row r="144" spans="1:17" ht="13.5">
      <c r="A144" s="30"/>
      <c r="B144" s="30"/>
      <c r="C144" s="34"/>
      <c r="D144" s="34"/>
      <c r="E144" s="30"/>
      <c r="F144" s="30"/>
      <c r="G144" s="31"/>
      <c r="H144" s="32"/>
      <c r="I144" s="32"/>
      <c r="J144" s="32"/>
      <c r="K144" s="33"/>
      <c r="L144" s="32"/>
      <c r="M144" s="32"/>
      <c r="N144" s="32"/>
      <c r="O144" s="32"/>
      <c r="P144" s="32"/>
      <c r="Q144" s="32"/>
    </row>
    <row r="145" spans="1:17" ht="13.5">
      <c r="A145" s="30">
        <v>66</v>
      </c>
      <c r="B145" s="30">
        <v>179</v>
      </c>
      <c r="C145" s="34" t="s">
        <v>390</v>
      </c>
      <c r="D145" s="34" t="s">
        <v>391</v>
      </c>
      <c r="E145" s="30">
        <v>2</v>
      </c>
      <c r="F145" s="30">
        <v>1</v>
      </c>
      <c r="G145" s="31">
        <v>39.39</v>
      </c>
      <c r="H145" s="32">
        <f>E145*G145</f>
        <v>78.78</v>
      </c>
      <c r="I145" s="32">
        <f>J145-H145</f>
        <v>15.760000000000005</v>
      </c>
      <c r="J145" s="32">
        <f>ROUND(H145*1.2,2)</f>
        <v>94.54</v>
      </c>
      <c r="K145" s="33">
        <v>12.39</v>
      </c>
      <c r="L145" s="32">
        <f>E145*K145</f>
        <v>24.78</v>
      </c>
      <c r="M145" s="32">
        <f>N145-L145</f>
        <v>4.959999999999997</v>
      </c>
      <c r="N145" s="32">
        <f>ROUND(L145*1.2,2)</f>
        <v>29.74</v>
      </c>
      <c r="O145" s="32">
        <f>H145+L145</f>
        <v>103.56</v>
      </c>
      <c r="P145" s="32">
        <f>I145+M145</f>
        <v>20.720000000000002</v>
      </c>
      <c r="Q145" s="32">
        <f>J145+N145</f>
        <v>124.28</v>
      </c>
    </row>
    <row r="146" spans="1:17" ht="13.5">
      <c r="A146" s="30"/>
      <c r="B146" s="30"/>
      <c r="C146" s="34"/>
      <c r="D146" s="34"/>
      <c r="E146" s="30"/>
      <c r="F146" s="30"/>
      <c r="G146" s="31"/>
      <c r="H146" s="32"/>
      <c r="I146" s="32"/>
      <c r="J146" s="32"/>
      <c r="K146" s="33"/>
      <c r="L146" s="32"/>
      <c r="M146" s="32"/>
      <c r="N146" s="32"/>
      <c r="O146" s="32"/>
      <c r="P146" s="32"/>
      <c r="Q146" s="32"/>
    </row>
    <row r="147" spans="1:17" ht="13.5">
      <c r="A147" s="30">
        <v>67</v>
      </c>
      <c r="B147" s="30">
        <v>212</v>
      </c>
      <c r="C147" s="34" t="s">
        <v>3</v>
      </c>
      <c r="D147" s="34" t="s">
        <v>392</v>
      </c>
      <c r="E147" s="30">
        <v>1</v>
      </c>
      <c r="F147" s="30">
        <v>1</v>
      </c>
      <c r="G147" s="31">
        <v>39.39</v>
      </c>
      <c r="H147" s="32">
        <f>E147*G147</f>
        <v>39.39</v>
      </c>
      <c r="I147" s="32">
        <f>J147-H147</f>
        <v>7.880000000000003</v>
      </c>
      <c r="J147" s="32">
        <f>ROUND(H147*1.2,2)</f>
        <v>47.27</v>
      </c>
      <c r="K147" s="33">
        <v>12.39</v>
      </c>
      <c r="L147" s="32">
        <f>E147*K147</f>
        <v>12.39</v>
      </c>
      <c r="M147" s="32">
        <f>N147-L147</f>
        <v>2.4799999999999986</v>
      </c>
      <c r="N147" s="32">
        <f>ROUND(L147*1.2,2)</f>
        <v>14.87</v>
      </c>
      <c r="O147" s="32">
        <f>H147+L147</f>
        <v>51.78</v>
      </c>
      <c r="P147" s="32">
        <f>I147+M147</f>
        <v>10.360000000000001</v>
      </c>
      <c r="Q147" s="32">
        <f>J147+N147</f>
        <v>62.14</v>
      </c>
    </row>
    <row r="148" spans="1:17" ht="13.5">
      <c r="A148" s="30"/>
      <c r="B148" s="30"/>
      <c r="C148" s="34"/>
      <c r="D148" s="34"/>
      <c r="E148" s="30"/>
      <c r="F148" s="30"/>
      <c r="G148" s="31"/>
      <c r="H148" s="32"/>
      <c r="I148" s="32"/>
      <c r="J148" s="32"/>
      <c r="K148" s="33"/>
      <c r="L148" s="32"/>
      <c r="M148" s="32"/>
      <c r="N148" s="32"/>
      <c r="O148" s="32"/>
      <c r="P148" s="32"/>
      <c r="Q148" s="32"/>
    </row>
    <row r="149" spans="1:17" ht="13.5">
      <c r="A149" s="30">
        <v>68</v>
      </c>
      <c r="B149" s="30">
        <v>287</v>
      </c>
      <c r="C149" s="34" t="s">
        <v>118</v>
      </c>
      <c r="D149" s="34" t="s">
        <v>393</v>
      </c>
      <c r="E149" s="30">
        <v>2</v>
      </c>
      <c r="F149" s="30">
        <v>1</v>
      </c>
      <c r="G149" s="31">
        <v>39.39</v>
      </c>
      <c r="H149" s="32">
        <f>E149*G149</f>
        <v>78.78</v>
      </c>
      <c r="I149" s="32">
        <f>J149-H149</f>
        <v>15.760000000000005</v>
      </c>
      <c r="J149" s="32">
        <f>ROUND(H149*1.2,2)</f>
        <v>94.54</v>
      </c>
      <c r="K149" s="33">
        <v>12.39</v>
      </c>
      <c r="L149" s="32">
        <f>E149*K149</f>
        <v>24.78</v>
      </c>
      <c r="M149" s="32">
        <f>N149-L149</f>
        <v>4.959999999999997</v>
      </c>
      <c r="N149" s="32">
        <f>ROUND(L149*1.2,2)</f>
        <v>29.74</v>
      </c>
      <c r="O149" s="32">
        <f>H149+L149</f>
        <v>103.56</v>
      </c>
      <c r="P149" s="32">
        <f>I149+M149</f>
        <v>20.720000000000002</v>
      </c>
      <c r="Q149" s="32">
        <f>J149+N149</f>
        <v>124.28</v>
      </c>
    </row>
    <row r="150" spans="1:17" ht="13.5">
      <c r="A150" s="30"/>
      <c r="B150" s="30"/>
      <c r="C150" s="34"/>
      <c r="D150" s="34"/>
      <c r="E150" s="30"/>
      <c r="F150" s="30"/>
      <c r="G150" s="31"/>
      <c r="H150" s="32"/>
      <c r="I150" s="32"/>
      <c r="J150" s="32"/>
      <c r="K150" s="33"/>
      <c r="L150" s="32"/>
      <c r="M150" s="32"/>
      <c r="N150" s="32"/>
      <c r="O150" s="32"/>
      <c r="P150" s="32"/>
      <c r="Q150" s="32"/>
    </row>
    <row r="151" spans="1:17" ht="13.5">
      <c r="A151" s="30">
        <v>69</v>
      </c>
      <c r="B151" s="30">
        <v>122</v>
      </c>
      <c r="C151" s="34" t="s">
        <v>95</v>
      </c>
      <c r="D151" s="34" t="s">
        <v>394</v>
      </c>
      <c r="E151" s="30">
        <v>2</v>
      </c>
      <c r="F151" s="30">
        <v>1</v>
      </c>
      <c r="G151" s="31">
        <v>39.39</v>
      </c>
      <c r="H151" s="32">
        <f>E151*G151</f>
        <v>78.78</v>
      </c>
      <c r="I151" s="32">
        <f>J151-H151</f>
        <v>15.760000000000005</v>
      </c>
      <c r="J151" s="32">
        <f>ROUND(H151*1.2,2)</f>
        <v>94.54</v>
      </c>
      <c r="K151" s="33">
        <v>12.39</v>
      </c>
      <c r="L151" s="32">
        <f>E151*K151</f>
        <v>24.78</v>
      </c>
      <c r="M151" s="32">
        <f>N151-L151</f>
        <v>4.959999999999997</v>
      </c>
      <c r="N151" s="32">
        <f>ROUND(L151*1.2,2)</f>
        <v>29.74</v>
      </c>
      <c r="O151" s="32">
        <f>H151+L151</f>
        <v>103.56</v>
      </c>
      <c r="P151" s="32">
        <f>I151+M151</f>
        <v>20.720000000000002</v>
      </c>
      <c r="Q151" s="32">
        <f>J151+N151</f>
        <v>124.28</v>
      </c>
    </row>
    <row r="152" spans="1:17" ht="13.5">
      <c r="A152" s="30"/>
      <c r="B152" s="30"/>
      <c r="C152" s="34"/>
      <c r="D152" s="34"/>
      <c r="E152" s="30"/>
      <c r="F152" s="30"/>
      <c r="G152" s="31"/>
      <c r="H152" s="32"/>
      <c r="I152" s="32"/>
      <c r="J152" s="32"/>
      <c r="K152" s="33"/>
      <c r="L152" s="32"/>
      <c r="M152" s="32"/>
      <c r="N152" s="32"/>
      <c r="O152" s="32"/>
      <c r="P152" s="32"/>
      <c r="Q152" s="32"/>
    </row>
    <row r="153" spans="1:17" ht="13.5">
      <c r="A153" s="30">
        <v>70</v>
      </c>
      <c r="B153" s="30">
        <v>251</v>
      </c>
      <c r="C153" s="34" t="s">
        <v>395</v>
      </c>
      <c r="D153" s="34" t="s">
        <v>396</v>
      </c>
      <c r="E153" s="30">
        <v>2</v>
      </c>
      <c r="F153" s="30">
        <v>1</v>
      </c>
      <c r="G153" s="31">
        <v>39.39</v>
      </c>
      <c r="H153" s="32">
        <f>E153*G153</f>
        <v>78.78</v>
      </c>
      <c r="I153" s="32">
        <f>J153-H153</f>
        <v>15.760000000000005</v>
      </c>
      <c r="J153" s="32">
        <f>ROUND(H153*1.2,2)</f>
        <v>94.54</v>
      </c>
      <c r="K153" s="33">
        <v>12.39</v>
      </c>
      <c r="L153" s="32">
        <f>E153*K153</f>
        <v>24.78</v>
      </c>
      <c r="M153" s="32">
        <f>N153-L153</f>
        <v>4.959999999999997</v>
      </c>
      <c r="N153" s="32">
        <f>ROUND(L153*1.2,2)</f>
        <v>29.74</v>
      </c>
      <c r="O153" s="32">
        <f>H153+L153</f>
        <v>103.56</v>
      </c>
      <c r="P153" s="32">
        <f>I153+M153</f>
        <v>20.720000000000002</v>
      </c>
      <c r="Q153" s="32">
        <f>J153+N153</f>
        <v>124.28</v>
      </c>
    </row>
    <row r="154" spans="1:17" ht="13.5">
      <c r="A154" s="30"/>
      <c r="B154" s="30"/>
      <c r="C154" s="34"/>
      <c r="D154" s="34"/>
      <c r="E154" s="30"/>
      <c r="F154" s="30"/>
      <c r="G154" s="31"/>
      <c r="H154" s="32"/>
      <c r="I154" s="32"/>
      <c r="J154" s="32"/>
      <c r="K154" s="33"/>
      <c r="L154" s="32"/>
      <c r="M154" s="32"/>
      <c r="N154" s="32"/>
      <c r="O154" s="32"/>
      <c r="P154" s="32"/>
      <c r="Q154" s="32"/>
    </row>
    <row r="155" spans="1:17" ht="13.5">
      <c r="A155" s="30">
        <v>71</v>
      </c>
      <c r="B155" s="30">
        <v>185</v>
      </c>
      <c r="C155" s="34" t="s">
        <v>100</v>
      </c>
      <c r="D155" s="34" t="s">
        <v>397</v>
      </c>
      <c r="E155" s="30">
        <v>2</v>
      </c>
      <c r="F155" s="30">
        <v>1</v>
      </c>
      <c r="G155" s="31">
        <v>39.39</v>
      </c>
      <c r="H155" s="32">
        <f>E155*G155</f>
        <v>78.78</v>
      </c>
      <c r="I155" s="32">
        <f>J155-H155</f>
        <v>15.760000000000005</v>
      </c>
      <c r="J155" s="32">
        <f>ROUND(H155*1.2,2)</f>
        <v>94.54</v>
      </c>
      <c r="K155" s="33">
        <v>12.39</v>
      </c>
      <c r="L155" s="32">
        <f>E155*K155</f>
        <v>24.78</v>
      </c>
      <c r="M155" s="32">
        <f>N155-L155</f>
        <v>4.959999999999997</v>
      </c>
      <c r="N155" s="32">
        <f>ROUND(L155*1.2,2)</f>
        <v>29.74</v>
      </c>
      <c r="O155" s="32">
        <f>H155+L155</f>
        <v>103.56</v>
      </c>
      <c r="P155" s="32">
        <f>I155+M155</f>
        <v>20.720000000000002</v>
      </c>
      <c r="Q155" s="32">
        <f>J155+N155</f>
        <v>124.28</v>
      </c>
    </row>
    <row r="156" spans="1:17" ht="13.5">
      <c r="A156" s="30"/>
      <c r="B156" s="30"/>
      <c r="C156" s="34"/>
      <c r="D156" s="34"/>
      <c r="E156" s="30"/>
      <c r="F156" s="30"/>
      <c r="G156" s="31"/>
      <c r="H156" s="32"/>
      <c r="I156" s="32"/>
      <c r="J156" s="32"/>
      <c r="K156" s="33"/>
      <c r="L156" s="32"/>
      <c r="M156" s="32"/>
      <c r="N156" s="32"/>
      <c r="O156" s="32"/>
      <c r="P156" s="32"/>
      <c r="Q156" s="32"/>
    </row>
    <row r="157" spans="1:17" ht="13.5">
      <c r="A157" s="30">
        <v>72</v>
      </c>
      <c r="B157" s="30">
        <v>175</v>
      </c>
      <c r="C157" s="34" t="s">
        <v>98</v>
      </c>
      <c r="D157" s="34" t="s">
        <v>398</v>
      </c>
      <c r="E157" s="30">
        <v>2</v>
      </c>
      <c r="F157" s="30">
        <v>1</v>
      </c>
      <c r="G157" s="31">
        <v>39.39</v>
      </c>
      <c r="H157" s="32">
        <f>E157*G157</f>
        <v>78.78</v>
      </c>
      <c r="I157" s="32">
        <f>J157-H157</f>
        <v>15.760000000000005</v>
      </c>
      <c r="J157" s="32">
        <f>ROUND(H157*1.2,2)</f>
        <v>94.54</v>
      </c>
      <c r="K157" s="33">
        <v>12.39</v>
      </c>
      <c r="L157" s="32">
        <f>E157*K157</f>
        <v>24.78</v>
      </c>
      <c r="M157" s="32">
        <f>N157-L157</f>
        <v>4.959999999999997</v>
      </c>
      <c r="N157" s="32">
        <f>ROUND(L157*1.2,2)</f>
        <v>29.74</v>
      </c>
      <c r="O157" s="32">
        <f>H157+L157</f>
        <v>103.56</v>
      </c>
      <c r="P157" s="32">
        <f>I157+M157</f>
        <v>20.720000000000002</v>
      </c>
      <c r="Q157" s="32">
        <f>J157+N157</f>
        <v>124.28</v>
      </c>
    </row>
    <row r="158" spans="1:17" ht="13.5">
      <c r="A158" s="30"/>
      <c r="B158" s="30"/>
      <c r="C158" s="34"/>
      <c r="D158" s="34"/>
      <c r="E158" s="30"/>
      <c r="F158" s="30"/>
      <c r="G158" s="31"/>
      <c r="H158" s="32"/>
      <c r="I158" s="32"/>
      <c r="J158" s="32"/>
      <c r="K158" s="33"/>
      <c r="L158" s="32"/>
      <c r="M158" s="32"/>
      <c r="N158" s="32"/>
      <c r="O158" s="32"/>
      <c r="P158" s="32"/>
      <c r="Q158" s="32"/>
    </row>
    <row r="159" spans="1:17" ht="13.5">
      <c r="A159" s="30">
        <v>73</v>
      </c>
      <c r="B159" s="30">
        <v>289</v>
      </c>
      <c r="C159" s="34" t="s">
        <v>120</v>
      </c>
      <c r="D159" s="34" t="s">
        <v>399</v>
      </c>
      <c r="E159" s="30">
        <v>2</v>
      </c>
      <c r="F159" s="30">
        <v>1</v>
      </c>
      <c r="G159" s="31">
        <v>39.39</v>
      </c>
      <c r="H159" s="32">
        <f>E159*G159</f>
        <v>78.78</v>
      </c>
      <c r="I159" s="32">
        <f>J159-H159</f>
        <v>15.760000000000005</v>
      </c>
      <c r="J159" s="32">
        <f>ROUND(H159*1.2,2)</f>
        <v>94.54</v>
      </c>
      <c r="K159" s="33">
        <v>12.39</v>
      </c>
      <c r="L159" s="32">
        <f>E159*K159</f>
        <v>24.78</v>
      </c>
      <c r="M159" s="32">
        <f>N159-L159</f>
        <v>4.959999999999997</v>
      </c>
      <c r="N159" s="32">
        <f>ROUND(L159*1.2,2)</f>
        <v>29.74</v>
      </c>
      <c r="O159" s="32">
        <f>H159+L159</f>
        <v>103.56</v>
      </c>
      <c r="P159" s="32">
        <f>I159+M159</f>
        <v>20.720000000000002</v>
      </c>
      <c r="Q159" s="32">
        <f>J159+N159</f>
        <v>124.28</v>
      </c>
    </row>
    <row r="160" spans="1:17" ht="13.5">
      <c r="A160" s="30"/>
      <c r="B160" s="30"/>
      <c r="C160" s="34"/>
      <c r="D160" s="34"/>
      <c r="E160" s="30"/>
      <c r="F160" s="30"/>
      <c r="G160" s="31"/>
      <c r="H160" s="32"/>
      <c r="I160" s="32"/>
      <c r="J160" s="32"/>
      <c r="K160" s="33"/>
      <c r="L160" s="32"/>
      <c r="M160" s="32"/>
      <c r="N160" s="32"/>
      <c r="O160" s="32"/>
      <c r="P160" s="32"/>
      <c r="Q160" s="32"/>
    </row>
    <row r="161" spans="1:17" ht="13.5">
      <c r="A161" s="30">
        <v>74</v>
      </c>
      <c r="B161" s="30">
        <v>274</v>
      </c>
      <c r="C161" s="34" t="s">
        <v>117</v>
      </c>
      <c r="D161" s="34" t="s">
        <v>400</v>
      </c>
      <c r="E161" s="30">
        <v>2</v>
      </c>
      <c r="F161" s="30">
        <v>1</v>
      </c>
      <c r="G161" s="31">
        <v>39.39</v>
      </c>
      <c r="H161" s="32">
        <f>E161*G161</f>
        <v>78.78</v>
      </c>
      <c r="I161" s="32">
        <f>J161-H161</f>
        <v>15.760000000000005</v>
      </c>
      <c r="J161" s="32">
        <f>ROUND(H161*1.2,2)</f>
        <v>94.54</v>
      </c>
      <c r="K161" s="33">
        <v>12.39</v>
      </c>
      <c r="L161" s="32">
        <f>E161*K161</f>
        <v>24.78</v>
      </c>
      <c r="M161" s="32">
        <f>N161-L161</f>
        <v>4.959999999999997</v>
      </c>
      <c r="N161" s="32">
        <f>ROUND(L161*1.2,2)</f>
        <v>29.74</v>
      </c>
      <c r="O161" s="32">
        <f>H161+L161</f>
        <v>103.56</v>
      </c>
      <c r="P161" s="32">
        <f>I161+M161</f>
        <v>20.720000000000002</v>
      </c>
      <c r="Q161" s="32">
        <f>J161+N161</f>
        <v>124.28</v>
      </c>
    </row>
    <row r="162" spans="1:17" ht="13.5">
      <c r="A162" s="30"/>
      <c r="B162" s="30"/>
      <c r="C162" s="34"/>
      <c r="D162" s="34"/>
      <c r="E162" s="30"/>
      <c r="F162" s="30"/>
      <c r="G162" s="31"/>
      <c r="H162" s="32"/>
      <c r="I162" s="32"/>
      <c r="J162" s="32"/>
      <c r="K162" s="33"/>
      <c r="L162" s="32"/>
      <c r="M162" s="32"/>
      <c r="N162" s="32"/>
      <c r="O162" s="32"/>
      <c r="P162" s="32"/>
      <c r="Q162" s="32"/>
    </row>
    <row r="163" spans="1:17" ht="13.5">
      <c r="A163" s="30">
        <v>75</v>
      </c>
      <c r="B163" s="30">
        <v>142</v>
      </c>
      <c r="C163" s="34" t="s">
        <v>96</v>
      </c>
      <c r="D163" s="34" t="s">
        <v>401</v>
      </c>
      <c r="E163" s="30">
        <v>2</v>
      </c>
      <c r="F163" s="30">
        <v>1</v>
      </c>
      <c r="G163" s="31">
        <v>39.39</v>
      </c>
      <c r="H163" s="32">
        <f>E163*G163</f>
        <v>78.78</v>
      </c>
      <c r="I163" s="32">
        <f>J163-H163</f>
        <v>15.760000000000005</v>
      </c>
      <c r="J163" s="32">
        <f>ROUND(H163*1.2,2)</f>
        <v>94.54</v>
      </c>
      <c r="K163" s="33">
        <v>12.39</v>
      </c>
      <c r="L163" s="32">
        <f>E163*K163</f>
        <v>24.78</v>
      </c>
      <c r="M163" s="32">
        <f>N163-L163</f>
        <v>4.959999999999997</v>
      </c>
      <c r="N163" s="32">
        <f>ROUND(L163*1.2,2)</f>
        <v>29.74</v>
      </c>
      <c r="O163" s="32">
        <f>H163+L163</f>
        <v>103.56</v>
      </c>
      <c r="P163" s="32">
        <f>I163+M163</f>
        <v>20.720000000000002</v>
      </c>
      <c r="Q163" s="32">
        <f>J163+N163</f>
        <v>124.28</v>
      </c>
    </row>
    <row r="164" spans="1:17" ht="13.5">
      <c r="A164" s="30"/>
      <c r="B164" s="30"/>
      <c r="C164" s="34"/>
      <c r="D164" s="34"/>
      <c r="E164" s="30"/>
      <c r="F164" s="30"/>
      <c r="G164" s="31"/>
      <c r="H164" s="32"/>
      <c r="I164" s="32"/>
      <c r="J164" s="32"/>
      <c r="K164" s="33"/>
      <c r="L164" s="32"/>
      <c r="M164" s="32"/>
      <c r="N164" s="32"/>
      <c r="O164" s="32"/>
      <c r="P164" s="32"/>
      <c r="Q164" s="32"/>
    </row>
    <row r="165" spans="1:17" ht="13.5">
      <c r="A165" s="30">
        <v>76</v>
      </c>
      <c r="B165" s="30">
        <v>227</v>
      </c>
      <c r="C165" s="34" t="s">
        <v>36</v>
      </c>
      <c r="D165" s="34" t="s">
        <v>402</v>
      </c>
      <c r="E165" s="30">
        <v>1</v>
      </c>
      <c r="F165" s="30">
        <v>1</v>
      </c>
      <c r="G165" s="31">
        <v>39.39</v>
      </c>
      <c r="H165" s="32">
        <f>E165*G165</f>
        <v>39.39</v>
      </c>
      <c r="I165" s="32">
        <f>J165-H165</f>
        <v>7.880000000000003</v>
      </c>
      <c r="J165" s="32">
        <f>ROUND(H165*1.2,2)</f>
        <v>47.27</v>
      </c>
      <c r="K165" s="33">
        <v>12.39</v>
      </c>
      <c r="L165" s="32">
        <f>E165*K165</f>
        <v>12.39</v>
      </c>
      <c r="M165" s="32">
        <f>N165-L165</f>
        <v>2.4799999999999986</v>
      </c>
      <c r="N165" s="32">
        <f>ROUND(L165*1.2,2)</f>
        <v>14.87</v>
      </c>
      <c r="O165" s="32">
        <f>H165+L165</f>
        <v>51.78</v>
      </c>
      <c r="P165" s="32">
        <f>I165+M165</f>
        <v>10.360000000000001</v>
      </c>
      <c r="Q165" s="32">
        <f>J165+N165</f>
        <v>62.14</v>
      </c>
    </row>
    <row r="166" spans="1:17" ht="13.5">
      <c r="A166" s="30"/>
      <c r="B166" s="30"/>
      <c r="C166" s="34"/>
      <c r="D166" s="34"/>
      <c r="E166" s="30"/>
      <c r="F166" s="30"/>
      <c r="G166" s="31"/>
      <c r="H166" s="32"/>
      <c r="I166" s="32"/>
      <c r="J166" s="32"/>
      <c r="K166" s="33"/>
      <c r="L166" s="32"/>
      <c r="M166" s="32"/>
      <c r="N166" s="32"/>
      <c r="O166" s="32"/>
      <c r="P166" s="32"/>
      <c r="Q166" s="32"/>
    </row>
    <row r="167" spans="1:17" ht="13.5">
      <c r="A167" s="30">
        <v>77</v>
      </c>
      <c r="B167" s="30">
        <v>134</v>
      </c>
      <c r="C167" s="34" t="s">
        <v>2</v>
      </c>
      <c r="D167" s="34" t="s">
        <v>403</v>
      </c>
      <c r="E167" s="30">
        <v>2</v>
      </c>
      <c r="F167" s="30">
        <v>1</v>
      </c>
      <c r="G167" s="31">
        <v>39.39</v>
      </c>
      <c r="H167" s="32">
        <f>E167*G167</f>
        <v>78.78</v>
      </c>
      <c r="I167" s="32">
        <f>J167-H167</f>
        <v>15.760000000000005</v>
      </c>
      <c r="J167" s="32">
        <f>ROUND(H167*1.2,2)</f>
        <v>94.54</v>
      </c>
      <c r="K167" s="33">
        <v>12.39</v>
      </c>
      <c r="L167" s="32">
        <f>E167*K167</f>
        <v>24.78</v>
      </c>
      <c r="M167" s="32">
        <f>N167-L167</f>
        <v>4.959999999999997</v>
      </c>
      <c r="N167" s="32">
        <f>ROUND(L167*1.2,2)</f>
        <v>29.74</v>
      </c>
      <c r="O167" s="32">
        <f>H167+L167</f>
        <v>103.56</v>
      </c>
      <c r="P167" s="32">
        <f>I167+M167</f>
        <v>20.720000000000002</v>
      </c>
      <c r="Q167" s="32">
        <f>J167+N167</f>
        <v>124.28</v>
      </c>
    </row>
    <row r="168" spans="1:17" ht="13.5">
      <c r="A168" s="30"/>
      <c r="B168" s="30"/>
      <c r="C168" s="34"/>
      <c r="D168" s="34"/>
      <c r="E168" s="30"/>
      <c r="F168" s="30"/>
      <c r="G168" s="31"/>
      <c r="H168" s="32"/>
      <c r="I168" s="32"/>
      <c r="J168" s="32"/>
      <c r="K168" s="33"/>
      <c r="L168" s="32"/>
      <c r="M168" s="32"/>
      <c r="N168" s="32"/>
      <c r="O168" s="32"/>
      <c r="P168" s="32"/>
      <c r="Q168" s="32"/>
    </row>
    <row r="169" spans="1:17" ht="13.5">
      <c r="A169" s="30">
        <v>78</v>
      </c>
      <c r="B169" s="30">
        <v>205</v>
      </c>
      <c r="C169" s="34" t="s">
        <v>37</v>
      </c>
      <c r="D169" s="34" t="s">
        <v>404</v>
      </c>
      <c r="E169" s="30">
        <v>3</v>
      </c>
      <c r="F169" s="30">
        <v>1</v>
      </c>
      <c r="G169" s="31">
        <v>39.39</v>
      </c>
      <c r="H169" s="32">
        <f>E169*G169</f>
        <v>118.17</v>
      </c>
      <c r="I169" s="32">
        <f>J169-H169</f>
        <v>23.63000000000001</v>
      </c>
      <c r="J169" s="32">
        <f>ROUND(H169*1.2,2)</f>
        <v>141.8</v>
      </c>
      <c r="K169" s="33">
        <v>12.39</v>
      </c>
      <c r="L169" s="30">
        <f>E169*K169</f>
        <v>37.17</v>
      </c>
      <c r="M169" s="32">
        <f>N169-L169</f>
        <v>7.43</v>
      </c>
      <c r="N169" s="30">
        <f>ROUND(L169*1.2,2)</f>
        <v>44.6</v>
      </c>
      <c r="O169" s="30">
        <f>H169+L169</f>
        <v>155.34</v>
      </c>
      <c r="P169" s="30">
        <f>I169+M169</f>
        <v>31.06000000000001</v>
      </c>
      <c r="Q169" s="32">
        <f>J169+N169</f>
        <v>186.4</v>
      </c>
    </row>
    <row r="170" spans="1:17" ht="13.5">
      <c r="A170" s="30"/>
      <c r="B170" s="30"/>
      <c r="C170" s="34"/>
      <c r="D170" s="34"/>
      <c r="E170" s="30"/>
      <c r="F170" s="30"/>
      <c r="G170" s="31"/>
      <c r="H170" s="32"/>
      <c r="I170" s="32"/>
      <c r="J170" s="32"/>
      <c r="K170" s="33"/>
      <c r="L170" s="30"/>
      <c r="M170" s="32"/>
      <c r="N170" s="30"/>
      <c r="O170" s="30"/>
      <c r="P170" s="30"/>
      <c r="Q170" s="30"/>
    </row>
    <row r="171" spans="1:17" ht="13.5">
      <c r="A171" s="30"/>
      <c r="B171" s="30"/>
      <c r="C171" s="34"/>
      <c r="D171" s="34"/>
      <c r="E171" s="30"/>
      <c r="F171" s="30"/>
      <c r="G171" s="31"/>
      <c r="H171" s="32"/>
      <c r="I171" s="32"/>
      <c r="J171" s="32"/>
      <c r="K171" s="33"/>
      <c r="L171" s="30"/>
      <c r="M171" s="32"/>
      <c r="N171" s="30"/>
      <c r="O171" s="30"/>
      <c r="P171" s="30"/>
      <c r="Q171" s="30"/>
    </row>
    <row r="172" spans="1:17" ht="13.5">
      <c r="A172" s="30">
        <v>79</v>
      </c>
      <c r="B172" s="30">
        <v>354</v>
      </c>
      <c r="C172" s="34" t="s">
        <v>122</v>
      </c>
      <c r="D172" s="34" t="s">
        <v>405</v>
      </c>
      <c r="E172" s="30">
        <v>1</v>
      </c>
      <c r="F172" s="30">
        <v>1</v>
      </c>
      <c r="G172" s="31">
        <v>39.39</v>
      </c>
      <c r="H172" s="32">
        <f>E172*G172</f>
        <v>39.39</v>
      </c>
      <c r="I172" s="32">
        <f>J172-H172</f>
        <v>7.880000000000003</v>
      </c>
      <c r="J172" s="32">
        <f>ROUND(H172*1.2,2)</f>
        <v>47.27</v>
      </c>
      <c r="K172" s="33">
        <v>12.39</v>
      </c>
      <c r="L172" s="32">
        <f>E172*K172</f>
        <v>12.39</v>
      </c>
      <c r="M172" s="32">
        <f>N172-L172</f>
        <v>2.4799999999999986</v>
      </c>
      <c r="N172" s="32">
        <f>ROUND(L172*1.2,2)</f>
        <v>14.87</v>
      </c>
      <c r="O172" s="32">
        <f>H172+L172</f>
        <v>51.78</v>
      </c>
      <c r="P172" s="32">
        <f>I172+M172</f>
        <v>10.360000000000001</v>
      </c>
      <c r="Q172" s="32">
        <f>J172+N172</f>
        <v>62.14</v>
      </c>
    </row>
    <row r="173" spans="1:17" ht="13.5">
      <c r="A173" s="30"/>
      <c r="B173" s="30"/>
      <c r="C173" s="34"/>
      <c r="D173" s="34"/>
      <c r="E173" s="30"/>
      <c r="F173" s="30"/>
      <c r="G173" s="31"/>
      <c r="H173" s="32"/>
      <c r="I173" s="32"/>
      <c r="J173" s="32"/>
      <c r="K173" s="33"/>
      <c r="L173" s="32"/>
      <c r="M173" s="32"/>
      <c r="N173" s="32"/>
      <c r="O173" s="32"/>
      <c r="P173" s="32"/>
      <c r="Q173" s="32"/>
    </row>
    <row r="174" spans="1:17" ht="13.5">
      <c r="A174" s="30">
        <v>80</v>
      </c>
      <c r="B174" s="30">
        <v>214</v>
      </c>
      <c r="C174" s="34" t="s">
        <v>104</v>
      </c>
      <c r="D174" s="34" t="s">
        <v>406</v>
      </c>
      <c r="E174" s="30">
        <v>1</v>
      </c>
      <c r="F174" s="30">
        <v>1</v>
      </c>
      <c r="G174" s="31">
        <v>39.39</v>
      </c>
      <c r="H174" s="32">
        <f>E174*G174</f>
        <v>39.39</v>
      </c>
      <c r="I174" s="32">
        <f>J174-H174</f>
        <v>7.880000000000003</v>
      </c>
      <c r="J174" s="32">
        <f>ROUND(H174*1.2,2)</f>
        <v>47.27</v>
      </c>
      <c r="K174" s="33">
        <v>12.39</v>
      </c>
      <c r="L174" s="32">
        <f>E174*K174</f>
        <v>12.39</v>
      </c>
      <c r="M174" s="32">
        <f>N174-L174</f>
        <v>2.4799999999999986</v>
      </c>
      <c r="N174" s="32">
        <f>ROUND(L174*1.2,2)</f>
        <v>14.87</v>
      </c>
      <c r="O174" s="32">
        <f>H174+L174</f>
        <v>51.78</v>
      </c>
      <c r="P174" s="32">
        <f>I174+M174</f>
        <v>10.360000000000001</v>
      </c>
      <c r="Q174" s="32">
        <f>J174+N174</f>
        <v>62.14</v>
      </c>
    </row>
    <row r="175" spans="1:17" ht="13.5">
      <c r="A175" s="30"/>
      <c r="B175" s="30"/>
      <c r="C175" s="34"/>
      <c r="D175" s="34"/>
      <c r="E175" s="30"/>
      <c r="F175" s="30"/>
      <c r="G175" s="31"/>
      <c r="H175" s="32"/>
      <c r="I175" s="32"/>
      <c r="J175" s="32"/>
      <c r="K175" s="33"/>
      <c r="L175" s="32"/>
      <c r="M175" s="32"/>
      <c r="N175" s="32"/>
      <c r="O175" s="32"/>
      <c r="P175" s="32"/>
      <c r="Q175" s="32"/>
    </row>
    <row r="176" spans="1:17" ht="13.5">
      <c r="A176" s="30">
        <v>81</v>
      </c>
      <c r="B176" s="30">
        <v>99</v>
      </c>
      <c r="C176" s="34" t="s">
        <v>94</v>
      </c>
      <c r="D176" s="34" t="s">
        <v>407</v>
      </c>
      <c r="E176" s="30">
        <v>2</v>
      </c>
      <c r="F176" s="30">
        <v>1</v>
      </c>
      <c r="G176" s="31">
        <v>39.39</v>
      </c>
      <c r="H176" s="32">
        <f>E176*G176</f>
        <v>78.78</v>
      </c>
      <c r="I176" s="32">
        <f>J176-H176</f>
        <v>15.760000000000005</v>
      </c>
      <c r="J176" s="32">
        <f>ROUND(H176*1.2,2)</f>
        <v>94.54</v>
      </c>
      <c r="K176" s="33">
        <v>12.39</v>
      </c>
      <c r="L176" s="32">
        <f>E176*K176</f>
        <v>24.78</v>
      </c>
      <c r="M176" s="32">
        <f>N176-L176</f>
        <v>4.959999999999997</v>
      </c>
      <c r="N176" s="32">
        <f>ROUND(L176*1.2,2)</f>
        <v>29.74</v>
      </c>
      <c r="O176" s="32">
        <f>H176+L176</f>
        <v>103.56</v>
      </c>
      <c r="P176" s="32">
        <f>I176+M176</f>
        <v>20.720000000000002</v>
      </c>
      <c r="Q176" s="32">
        <f>J176+N176</f>
        <v>124.28</v>
      </c>
    </row>
    <row r="177" spans="1:17" ht="13.5">
      <c r="A177" s="30"/>
      <c r="B177" s="30"/>
      <c r="C177" s="34"/>
      <c r="D177" s="34"/>
      <c r="E177" s="30"/>
      <c r="F177" s="30"/>
      <c r="G177" s="31"/>
      <c r="H177" s="32"/>
      <c r="I177" s="32"/>
      <c r="J177" s="32"/>
      <c r="K177" s="33"/>
      <c r="L177" s="32"/>
      <c r="M177" s="32"/>
      <c r="N177" s="32"/>
      <c r="O177" s="32"/>
      <c r="P177" s="32"/>
      <c r="Q177" s="32"/>
    </row>
    <row r="178" spans="1:17" ht="13.5">
      <c r="A178" s="30">
        <v>82</v>
      </c>
      <c r="B178" s="30">
        <v>288</v>
      </c>
      <c r="C178" s="34" t="s">
        <v>119</v>
      </c>
      <c r="D178" s="34" t="s">
        <v>408</v>
      </c>
      <c r="E178" s="30">
        <v>2</v>
      </c>
      <c r="F178" s="30">
        <v>1</v>
      </c>
      <c r="G178" s="31">
        <v>39.39</v>
      </c>
      <c r="H178" s="32">
        <f>E178*G178</f>
        <v>78.78</v>
      </c>
      <c r="I178" s="32">
        <f>J178-H178</f>
        <v>15.760000000000005</v>
      </c>
      <c r="J178" s="32">
        <f>ROUND(H178*1.2,2)</f>
        <v>94.54</v>
      </c>
      <c r="K178" s="33">
        <v>12.39</v>
      </c>
      <c r="L178" s="32">
        <f>E178*K178</f>
        <v>24.78</v>
      </c>
      <c r="M178" s="32">
        <f>N178-L178</f>
        <v>4.959999999999997</v>
      </c>
      <c r="N178" s="32">
        <f>ROUND(L178*1.2,2)</f>
        <v>29.74</v>
      </c>
      <c r="O178" s="32">
        <f>H178+L178</f>
        <v>103.56</v>
      </c>
      <c r="P178" s="32">
        <f>I178+M178</f>
        <v>20.720000000000002</v>
      </c>
      <c r="Q178" s="32">
        <f>J178+N178</f>
        <v>124.28</v>
      </c>
    </row>
    <row r="179" spans="1:17" ht="13.5">
      <c r="A179" s="30"/>
      <c r="B179" s="30"/>
      <c r="C179" s="34"/>
      <c r="D179" s="34"/>
      <c r="E179" s="30"/>
      <c r="F179" s="30"/>
      <c r="G179" s="31"/>
      <c r="H179" s="32"/>
      <c r="I179" s="32"/>
      <c r="J179" s="32"/>
      <c r="K179" s="33"/>
      <c r="L179" s="32"/>
      <c r="M179" s="32"/>
      <c r="N179" s="32"/>
      <c r="O179" s="32"/>
      <c r="P179" s="32"/>
      <c r="Q179" s="32"/>
    </row>
    <row r="180" spans="1:17" ht="13.5">
      <c r="A180" s="30">
        <v>83</v>
      </c>
      <c r="B180" s="30">
        <v>1</v>
      </c>
      <c r="C180" s="34" t="s">
        <v>89</v>
      </c>
      <c r="D180" s="34" t="s">
        <v>409</v>
      </c>
      <c r="E180" s="30">
        <v>2</v>
      </c>
      <c r="F180" s="30">
        <v>1</v>
      </c>
      <c r="G180" s="31">
        <v>39.39</v>
      </c>
      <c r="H180" s="32">
        <f>E180*G180</f>
        <v>78.78</v>
      </c>
      <c r="I180" s="32">
        <f>J180-H180</f>
        <v>15.760000000000005</v>
      </c>
      <c r="J180" s="32">
        <f>ROUND(H180*1.2,2)</f>
        <v>94.54</v>
      </c>
      <c r="K180" s="33">
        <v>12.39</v>
      </c>
      <c r="L180" s="32">
        <f>E180*K180</f>
        <v>24.78</v>
      </c>
      <c r="M180" s="32">
        <f>N180-L180</f>
        <v>4.959999999999997</v>
      </c>
      <c r="N180" s="32">
        <f>ROUND(L180*1.2,2)</f>
        <v>29.74</v>
      </c>
      <c r="O180" s="32">
        <f>H180+L180</f>
        <v>103.56</v>
      </c>
      <c r="P180" s="32">
        <f>I180+M180</f>
        <v>20.720000000000002</v>
      </c>
      <c r="Q180" s="32">
        <f>J180+N180</f>
        <v>124.28</v>
      </c>
    </row>
    <row r="181" spans="1:17" ht="13.5">
      <c r="A181" s="30"/>
      <c r="B181" s="30"/>
      <c r="C181" s="34"/>
      <c r="D181" s="34"/>
      <c r="E181" s="30"/>
      <c r="F181" s="30"/>
      <c r="G181" s="31"/>
      <c r="H181" s="32"/>
      <c r="I181" s="32"/>
      <c r="J181" s="32"/>
      <c r="K181" s="33"/>
      <c r="L181" s="32"/>
      <c r="M181" s="32"/>
      <c r="N181" s="32"/>
      <c r="O181" s="32"/>
      <c r="P181" s="32"/>
      <c r="Q181" s="32"/>
    </row>
    <row r="182" spans="1:17" ht="13.5">
      <c r="A182" s="30">
        <v>84</v>
      </c>
      <c r="B182" s="30">
        <v>38</v>
      </c>
      <c r="C182" s="34" t="s">
        <v>92</v>
      </c>
      <c r="D182" s="34" t="s">
        <v>410</v>
      </c>
      <c r="E182" s="30">
        <v>2</v>
      </c>
      <c r="F182" s="30">
        <v>1</v>
      </c>
      <c r="G182" s="31">
        <v>39.39</v>
      </c>
      <c r="H182" s="32">
        <f>E182*G182</f>
        <v>78.78</v>
      </c>
      <c r="I182" s="32">
        <f>J182-H182</f>
        <v>15.760000000000005</v>
      </c>
      <c r="J182" s="32">
        <f>ROUND(H182*1.2,2)</f>
        <v>94.54</v>
      </c>
      <c r="K182" s="33">
        <v>12.39</v>
      </c>
      <c r="L182" s="32">
        <f>E182*K182</f>
        <v>24.78</v>
      </c>
      <c r="M182" s="32">
        <f>N182-L182</f>
        <v>4.959999999999997</v>
      </c>
      <c r="N182" s="32">
        <f>ROUND(L182*1.2,2)</f>
        <v>29.74</v>
      </c>
      <c r="O182" s="32">
        <f>H182+L182</f>
        <v>103.56</v>
      </c>
      <c r="P182" s="32">
        <f>I182+M182</f>
        <v>20.720000000000002</v>
      </c>
      <c r="Q182" s="32">
        <f>J182+N182</f>
        <v>124.28</v>
      </c>
    </row>
    <row r="183" spans="1:17" ht="13.5">
      <c r="A183" s="30"/>
      <c r="B183" s="30"/>
      <c r="C183" s="34"/>
      <c r="D183" s="34"/>
      <c r="E183" s="30"/>
      <c r="F183" s="30"/>
      <c r="G183" s="31"/>
      <c r="H183" s="32"/>
      <c r="I183" s="32"/>
      <c r="J183" s="32"/>
      <c r="K183" s="33"/>
      <c r="L183" s="32"/>
      <c r="M183" s="32"/>
      <c r="N183" s="32"/>
      <c r="O183" s="32"/>
      <c r="P183" s="32"/>
      <c r="Q183" s="32"/>
    </row>
    <row r="184" spans="1:17" ht="13.5">
      <c r="A184" s="30">
        <v>85</v>
      </c>
      <c r="B184" s="30">
        <v>248</v>
      </c>
      <c r="C184" s="34" t="s">
        <v>109</v>
      </c>
      <c r="D184" s="34" t="s">
        <v>411</v>
      </c>
      <c r="E184" s="30">
        <v>4</v>
      </c>
      <c r="F184" s="30">
        <v>1</v>
      </c>
      <c r="G184" s="31">
        <v>39.39</v>
      </c>
      <c r="H184" s="32">
        <f>E184*G184</f>
        <v>157.56</v>
      </c>
      <c r="I184" s="32">
        <f>J184-H184</f>
        <v>31.50999999999999</v>
      </c>
      <c r="J184" s="32">
        <f>ROUND(H184*1.2,2)</f>
        <v>189.07</v>
      </c>
      <c r="K184" s="33">
        <v>12.39</v>
      </c>
      <c r="L184" s="30">
        <f>E184*K184</f>
        <v>49.56</v>
      </c>
      <c r="M184" s="32">
        <f>N184-L184</f>
        <v>9.909999999999997</v>
      </c>
      <c r="N184" s="32">
        <f>ROUND(L184*1.2,2)</f>
        <v>59.47</v>
      </c>
      <c r="O184" s="32">
        <f>H184+L184</f>
        <v>207.12</v>
      </c>
      <c r="P184" s="32">
        <f>I184+M184</f>
        <v>41.41999999999999</v>
      </c>
      <c r="Q184" s="32">
        <f>J184+N184</f>
        <v>248.54</v>
      </c>
    </row>
    <row r="185" spans="1:17" ht="13.5">
      <c r="A185" s="30"/>
      <c r="B185" s="30"/>
      <c r="C185" s="34"/>
      <c r="D185" s="34"/>
      <c r="E185" s="30"/>
      <c r="F185" s="30"/>
      <c r="G185" s="31"/>
      <c r="H185" s="32"/>
      <c r="I185" s="32"/>
      <c r="J185" s="32"/>
      <c r="K185" s="33"/>
      <c r="L185" s="30"/>
      <c r="M185" s="32"/>
      <c r="N185" s="32"/>
      <c r="O185" s="32"/>
      <c r="P185" s="32"/>
      <c r="Q185" s="32"/>
    </row>
    <row r="186" spans="1:17" ht="13.5">
      <c r="A186" s="30"/>
      <c r="B186" s="30"/>
      <c r="C186" s="34"/>
      <c r="D186" s="34"/>
      <c r="E186" s="30"/>
      <c r="F186" s="30"/>
      <c r="G186" s="31"/>
      <c r="H186" s="32"/>
      <c r="I186" s="32"/>
      <c r="J186" s="32"/>
      <c r="K186" s="33"/>
      <c r="L186" s="30"/>
      <c r="M186" s="32"/>
      <c r="N186" s="32"/>
      <c r="O186" s="32"/>
      <c r="P186" s="32"/>
      <c r="Q186" s="32"/>
    </row>
    <row r="187" spans="1:17" ht="13.5">
      <c r="A187" s="30"/>
      <c r="B187" s="30"/>
      <c r="C187" s="34"/>
      <c r="D187" s="34"/>
      <c r="E187" s="30"/>
      <c r="F187" s="30"/>
      <c r="G187" s="31"/>
      <c r="H187" s="32"/>
      <c r="I187" s="32"/>
      <c r="J187" s="32"/>
      <c r="K187" s="33"/>
      <c r="L187" s="30"/>
      <c r="M187" s="32"/>
      <c r="N187" s="32"/>
      <c r="O187" s="32"/>
      <c r="P187" s="32"/>
      <c r="Q187" s="32"/>
    </row>
    <row r="188" spans="1:17" ht="13.5">
      <c r="A188" s="30">
        <v>86</v>
      </c>
      <c r="B188" s="30">
        <v>249</v>
      </c>
      <c r="C188" s="34" t="s">
        <v>110</v>
      </c>
      <c r="D188" s="34" t="s">
        <v>412</v>
      </c>
      <c r="E188" s="30">
        <v>2</v>
      </c>
      <c r="F188" s="30">
        <v>1</v>
      </c>
      <c r="G188" s="31">
        <v>39.39</v>
      </c>
      <c r="H188" s="32">
        <f>E188*G188</f>
        <v>78.78</v>
      </c>
      <c r="I188" s="32">
        <f>J188-H188</f>
        <v>15.760000000000005</v>
      </c>
      <c r="J188" s="32">
        <f>ROUND(H188*1.2,2)</f>
        <v>94.54</v>
      </c>
      <c r="K188" s="33">
        <v>12.39</v>
      </c>
      <c r="L188" s="32">
        <f>E188*K188</f>
        <v>24.78</v>
      </c>
      <c r="M188" s="32">
        <f>N188-L188</f>
        <v>4.959999999999997</v>
      </c>
      <c r="N188" s="32">
        <f>ROUND(L188*1.2,2)</f>
        <v>29.74</v>
      </c>
      <c r="O188" s="32">
        <f>H188+L188</f>
        <v>103.56</v>
      </c>
      <c r="P188" s="32">
        <f>I188+M188</f>
        <v>20.720000000000002</v>
      </c>
      <c r="Q188" s="32">
        <f>J188+N188</f>
        <v>124.28</v>
      </c>
    </row>
    <row r="189" spans="1:17" ht="13.5">
      <c r="A189" s="30"/>
      <c r="B189" s="30"/>
      <c r="C189" s="34"/>
      <c r="D189" s="34"/>
      <c r="E189" s="30"/>
      <c r="F189" s="30"/>
      <c r="G189" s="31"/>
      <c r="H189" s="32"/>
      <c r="I189" s="32"/>
      <c r="J189" s="32"/>
      <c r="K189" s="33"/>
      <c r="L189" s="32"/>
      <c r="M189" s="32"/>
      <c r="N189" s="32"/>
      <c r="O189" s="32"/>
      <c r="P189" s="32"/>
      <c r="Q189" s="32"/>
    </row>
    <row r="190" spans="1:17" ht="13.5">
      <c r="A190" s="30">
        <v>87</v>
      </c>
      <c r="B190" s="30">
        <v>319</v>
      </c>
      <c r="C190" s="34" t="s">
        <v>121</v>
      </c>
      <c r="D190" s="34" t="s">
        <v>413</v>
      </c>
      <c r="E190" s="30">
        <v>2</v>
      </c>
      <c r="F190" s="30">
        <v>1</v>
      </c>
      <c r="G190" s="31">
        <v>39.39</v>
      </c>
      <c r="H190" s="32">
        <f>E190*G190</f>
        <v>78.78</v>
      </c>
      <c r="I190" s="32">
        <f>J190-H190</f>
        <v>15.760000000000005</v>
      </c>
      <c r="J190" s="32">
        <f>ROUND(H190*1.2,2)</f>
        <v>94.54</v>
      </c>
      <c r="K190" s="33">
        <v>12.39</v>
      </c>
      <c r="L190" s="32">
        <f>E190*K190</f>
        <v>24.78</v>
      </c>
      <c r="M190" s="32">
        <f>N190-L190</f>
        <v>4.959999999999997</v>
      </c>
      <c r="N190" s="32">
        <f>ROUND(L190*1.2,2)</f>
        <v>29.74</v>
      </c>
      <c r="O190" s="32">
        <f>H190+L190</f>
        <v>103.56</v>
      </c>
      <c r="P190" s="32">
        <f>I190+M190</f>
        <v>20.720000000000002</v>
      </c>
      <c r="Q190" s="32">
        <f>J190+N190</f>
        <v>124.28</v>
      </c>
    </row>
    <row r="191" spans="1:17" ht="13.5">
      <c r="A191" s="30"/>
      <c r="B191" s="30"/>
      <c r="C191" s="34"/>
      <c r="D191" s="34"/>
      <c r="E191" s="30"/>
      <c r="F191" s="30"/>
      <c r="G191" s="31"/>
      <c r="H191" s="32"/>
      <c r="I191" s="32"/>
      <c r="J191" s="32"/>
      <c r="K191" s="33"/>
      <c r="L191" s="32"/>
      <c r="M191" s="32"/>
      <c r="N191" s="32"/>
      <c r="O191" s="32"/>
      <c r="P191" s="32"/>
      <c r="Q191" s="32"/>
    </row>
    <row r="192" spans="1:17" ht="13.5">
      <c r="A192" s="30">
        <v>88</v>
      </c>
      <c r="B192" s="30">
        <v>216</v>
      </c>
      <c r="C192" s="34" t="s">
        <v>20</v>
      </c>
      <c r="D192" s="34" t="s">
        <v>414</v>
      </c>
      <c r="E192" s="30">
        <v>2</v>
      </c>
      <c r="F192" s="30">
        <v>1</v>
      </c>
      <c r="G192" s="31">
        <v>39.39</v>
      </c>
      <c r="H192" s="32">
        <f>E192*G192</f>
        <v>78.78</v>
      </c>
      <c r="I192" s="32">
        <f>J192-H192</f>
        <v>15.760000000000005</v>
      </c>
      <c r="J192" s="32">
        <f>ROUND(H192*1.2,2)</f>
        <v>94.54</v>
      </c>
      <c r="K192" s="33">
        <v>12.39</v>
      </c>
      <c r="L192" s="32">
        <f>E192*K192</f>
        <v>24.78</v>
      </c>
      <c r="M192" s="32">
        <f>N192-L192</f>
        <v>4.959999999999997</v>
      </c>
      <c r="N192" s="32">
        <f>ROUND(L192*1.2,2)</f>
        <v>29.74</v>
      </c>
      <c r="O192" s="32">
        <f>H192+L192</f>
        <v>103.56</v>
      </c>
      <c r="P192" s="32">
        <f>I192+M192</f>
        <v>20.720000000000002</v>
      </c>
      <c r="Q192" s="32">
        <f>J192+N192</f>
        <v>124.28</v>
      </c>
    </row>
    <row r="193" spans="1:17" ht="13.5">
      <c r="A193" s="30"/>
      <c r="B193" s="30"/>
      <c r="C193" s="34"/>
      <c r="D193" s="34"/>
      <c r="E193" s="30"/>
      <c r="F193" s="30"/>
      <c r="G193" s="31"/>
      <c r="H193" s="32"/>
      <c r="I193" s="32"/>
      <c r="J193" s="32"/>
      <c r="K193" s="33"/>
      <c r="L193" s="32"/>
      <c r="M193" s="32"/>
      <c r="N193" s="32"/>
      <c r="O193" s="32"/>
      <c r="P193" s="32"/>
      <c r="Q193" s="32"/>
    </row>
    <row r="194" spans="1:17" ht="13.5">
      <c r="A194" s="30">
        <v>89</v>
      </c>
      <c r="B194" s="30">
        <v>220</v>
      </c>
      <c r="C194" s="34" t="s">
        <v>105</v>
      </c>
      <c r="D194" s="34" t="s">
        <v>415</v>
      </c>
      <c r="E194" s="30">
        <v>2</v>
      </c>
      <c r="F194" s="30">
        <v>1</v>
      </c>
      <c r="G194" s="31">
        <v>39.39</v>
      </c>
      <c r="H194" s="32">
        <f>E194*G194</f>
        <v>78.78</v>
      </c>
      <c r="I194" s="32">
        <f>J194-H194</f>
        <v>15.760000000000005</v>
      </c>
      <c r="J194" s="32">
        <f>ROUND(H194*1.2,2)</f>
        <v>94.54</v>
      </c>
      <c r="K194" s="33">
        <v>12.39</v>
      </c>
      <c r="L194" s="32">
        <f>E194*K194</f>
        <v>24.78</v>
      </c>
      <c r="M194" s="32">
        <f>N194-L194</f>
        <v>4.959999999999997</v>
      </c>
      <c r="N194" s="32">
        <f>ROUND(L194*1.2,2)</f>
        <v>29.74</v>
      </c>
      <c r="O194" s="32">
        <f>H194+L194</f>
        <v>103.56</v>
      </c>
      <c r="P194" s="32">
        <f>I194+M194</f>
        <v>20.720000000000002</v>
      </c>
      <c r="Q194" s="32">
        <f>J194+N194</f>
        <v>124.28</v>
      </c>
    </row>
    <row r="195" spans="1:17" ht="13.5">
      <c r="A195" s="30"/>
      <c r="B195" s="30"/>
      <c r="C195" s="34"/>
      <c r="D195" s="34"/>
      <c r="E195" s="30"/>
      <c r="F195" s="30"/>
      <c r="G195" s="31"/>
      <c r="H195" s="32"/>
      <c r="I195" s="32"/>
      <c r="J195" s="32"/>
      <c r="K195" s="33"/>
      <c r="L195" s="32"/>
      <c r="M195" s="32"/>
      <c r="N195" s="32"/>
      <c r="O195" s="32"/>
      <c r="P195" s="32"/>
      <c r="Q195" s="32"/>
    </row>
    <row r="196" spans="1:17" ht="13.5">
      <c r="A196" s="30">
        <v>90</v>
      </c>
      <c r="B196" s="30">
        <v>223</v>
      </c>
      <c r="C196" s="34" t="s">
        <v>106</v>
      </c>
      <c r="D196" s="34" t="s">
        <v>416</v>
      </c>
      <c r="E196" s="30">
        <v>1</v>
      </c>
      <c r="F196" s="30">
        <v>1</v>
      </c>
      <c r="G196" s="31">
        <v>39.39</v>
      </c>
      <c r="H196" s="32">
        <f>E196*G196</f>
        <v>39.39</v>
      </c>
      <c r="I196" s="32">
        <f>J196-H196</f>
        <v>7.880000000000003</v>
      </c>
      <c r="J196" s="32">
        <f>ROUND(H196*1.2,2)</f>
        <v>47.27</v>
      </c>
      <c r="K196" s="33">
        <v>12.39</v>
      </c>
      <c r="L196" s="32">
        <f>E196*K196</f>
        <v>12.39</v>
      </c>
      <c r="M196" s="32">
        <f>N196-L196</f>
        <v>2.4799999999999986</v>
      </c>
      <c r="N196" s="32">
        <f>ROUND(L196*1.2,2)</f>
        <v>14.87</v>
      </c>
      <c r="O196" s="32">
        <f>H196+L196</f>
        <v>51.78</v>
      </c>
      <c r="P196" s="32">
        <f>I196+M196</f>
        <v>10.360000000000001</v>
      </c>
      <c r="Q196" s="32">
        <f>J196+N196</f>
        <v>62.14</v>
      </c>
    </row>
    <row r="197" spans="1:17" ht="13.5">
      <c r="A197" s="30"/>
      <c r="B197" s="30"/>
      <c r="C197" s="34"/>
      <c r="D197" s="34"/>
      <c r="E197" s="30"/>
      <c r="F197" s="30"/>
      <c r="G197" s="31"/>
      <c r="H197" s="32"/>
      <c r="I197" s="32"/>
      <c r="J197" s="32"/>
      <c r="K197" s="33"/>
      <c r="L197" s="32"/>
      <c r="M197" s="32"/>
      <c r="N197" s="32"/>
      <c r="O197" s="32"/>
      <c r="P197" s="32"/>
      <c r="Q197" s="32"/>
    </row>
    <row r="198" spans="1:17" ht="13.5">
      <c r="A198" s="30">
        <v>90</v>
      </c>
      <c r="B198" s="30">
        <v>215</v>
      </c>
      <c r="C198" s="34" t="s">
        <v>417</v>
      </c>
      <c r="D198" s="34" t="s">
        <v>418</v>
      </c>
      <c r="E198" s="30">
        <v>1</v>
      </c>
      <c r="F198" s="30">
        <v>1</v>
      </c>
      <c r="G198" s="31">
        <v>39.39</v>
      </c>
      <c r="H198" s="32">
        <f>E198*G198</f>
        <v>39.39</v>
      </c>
      <c r="I198" s="32">
        <f>J198-H198</f>
        <v>7.880000000000003</v>
      </c>
      <c r="J198" s="32">
        <f>ROUND(H198*1.2,2)</f>
        <v>47.27</v>
      </c>
      <c r="K198" s="33">
        <v>12.39</v>
      </c>
      <c r="L198" s="32">
        <f>E198*K198</f>
        <v>12.39</v>
      </c>
      <c r="M198" s="32">
        <f>N198-L198</f>
        <v>2.4799999999999986</v>
      </c>
      <c r="N198" s="32">
        <f>ROUND(L198*1.2,2)</f>
        <v>14.87</v>
      </c>
      <c r="O198" s="32">
        <f>H198+L198</f>
        <v>51.78</v>
      </c>
      <c r="P198" s="32">
        <f>I198+M198</f>
        <v>10.360000000000001</v>
      </c>
      <c r="Q198" s="32">
        <f>J198+N198</f>
        <v>62.14</v>
      </c>
    </row>
    <row r="199" spans="1:17" ht="13.5">
      <c r="A199" s="30"/>
      <c r="B199" s="30"/>
      <c r="C199" s="34"/>
      <c r="D199" s="34"/>
      <c r="E199" s="30"/>
      <c r="F199" s="30"/>
      <c r="G199" s="31"/>
      <c r="H199" s="32"/>
      <c r="I199" s="32"/>
      <c r="J199" s="32"/>
      <c r="K199" s="33"/>
      <c r="L199" s="32"/>
      <c r="M199" s="32"/>
      <c r="N199" s="32"/>
      <c r="O199" s="32"/>
      <c r="P199" s="32"/>
      <c r="Q199" s="32"/>
    </row>
    <row r="200" spans="1:17" ht="13.5">
      <c r="A200" s="30">
        <v>91</v>
      </c>
      <c r="B200" s="30">
        <v>217</v>
      </c>
      <c r="C200" s="34" t="s">
        <v>40</v>
      </c>
      <c r="D200" s="34" t="s">
        <v>419</v>
      </c>
      <c r="E200" s="30">
        <v>2</v>
      </c>
      <c r="F200" s="30">
        <v>1</v>
      </c>
      <c r="G200" s="31">
        <v>39.39</v>
      </c>
      <c r="H200" s="32">
        <f>E200*G200</f>
        <v>78.78</v>
      </c>
      <c r="I200" s="32">
        <f>J200-H200</f>
        <v>15.760000000000005</v>
      </c>
      <c r="J200" s="32">
        <f>ROUND(H200*1.2,2)</f>
        <v>94.54</v>
      </c>
      <c r="K200" s="33">
        <v>12.39</v>
      </c>
      <c r="L200" s="32">
        <f>E200*K200</f>
        <v>24.78</v>
      </c>
      <c r="M200" s="32">
        <f>N200-L200</f>
        <v>4.959999999999997</v>
      </c>
      <c r="N200" s="32">
        <f>ROUND(L200*1.2,2)</f>
        <v>29.74</v>
      </c>
      <c r="O200" s="32">
        <f>H200+L200</f>
        <v>103.56</v>
      </c>
      <c r="P200" s="32">
        <f>I200+M200</f>
        <v>20.720000000000002</v>
      </c>
      <c r="Q200" s="32">
        <f>J200+N200</f>
        <v>124.28</v>
      </c>
    </row>
    <row r="201" spans="1:17" ht="13.5">
      <c r="A201" s="30"/>
      <c r="B201" s="30"/>
      <c r="C201" s="34"/>
      <c r="D201" s="34"/>
      <c r="E201" s="30"/>
      <c r="F201" s="30"/>
      <c r="G201" s="31"/>
      <c r="H201" s="32"/>
      <c r="I201" s="32"/>
      <c r="J201" s="32"/>
      <c r="K201" s="33"/>
      <c r="L201" s="32"/>
      <c r="M201" s="32"/>
      <c r="N201" s="32"/>
      <c r="O201" s="32"/>
      <c r="P201" s="32"/>
      <c r="Q201" s="32"/>
    </row>
    <row r="202" spans="1:17" ht="13.5">
      <c r="A202" s="30">
        <v>92</v>
      </c>
      <c r="B202" s="30">
        <v>240</v>
      </c>
      <c r="C202" s="34" t="s">
        <v>39</v>
      </c>
      <c r="D202" s="34" t="s">
        <v>420</v>
      </c>
      <c r="E202" s="30">
        <v>2</v>
      </c>
      <c r="F202" s="30">
        <v>1</v>
      </c>
      <c r="G202" s="31">
        <v>39.39</v>
      </c>
      <c r="H202" s="32">
        <f>E202*G202</f>
        <v>78.78</v>
      </c>
      <c r="I202" s="32">
        <f>J202-H202</f>
        <v>15.760000000000005</v>
      </c>
      <c r="J202" s="32">
        <f>ROUND(H202*1.2,2)</f>
        <v>94.54</v>
      </c>
      <c r="K202" s="33">
        <v>12.39</v>
      </c>
      <c r="L202" s="32">
        <f>E202*K202</f>
        <v>24.78</v>
      </c>
      <c r="M202" s="32">
        <f>N202-L202</f>
        <v>4.959999999999997</v>
      </c>
      <c r="N202" s="32">
        <f>ROUND(L202*1.2,2)</f>
        <v>29.74</v>
      </c>
      <c r="O202" s="32">
        <f>H202+L202</f>
        <v>103.56</v>
      </c>
      <c r="P202" s="32">
        <f>I202+M202</f>
        <v>20.720000000000002</v>
      </c>
      <c r="Q202" s="32">
        <f>J202+N202</f>
        <v>124.28</v>
      </c>
    </row>
    <row r="203" spans="1:17" ht="13.5">
      <c r="A203" s="30"/>
      <c r="B203" s="30"/>
      <c r="C203" s="34"/>
      <c r="D203" s="34"/>
      <c r="E203" s="30"/>
      <c r="F203" s="30"/>
      <c r="G203" s="31"/>
      <c r="H203" s="32"/>
      <c r="I203" s="32"/>
      <c r="J203" s="32"/>
      <c r="K203" s="33"/>
      <c r="L203" s="32"/>
      <c r="M203" s="32"/>
      <c r="N203" s="32"/>
      <c r="O203" s="32"/>
      <c r="P203" s="32"/>
      <c r="Q203" s="32"/>
    </row>
    <row r="204" spans="1:17" ht="13.5">
      <c r="A204" s="30">
        <v>93</v>
      </c>
      <c r="B204" s="30">
        <v>267</v>
      </c>
      <c r="C204" s="34" t="s">
        <v>32</v>
      </c>
      <c r="D204" s="34" t="s">
        <v>421</v>
      </c>
      <c r="E204" s="30">
        <v>1</v>
      </c>
      <c r="F204" s="30">
        <v>1</v>
      </c>
      <c r="G204" s="31">
        <v>39.39</v>
      </c>
      <c r="H204" s="32">
        <f>E204*G204</f>
        <v>39.39</v>
      </c>
      <c r="I204" s="32">
        <f>J204-H204</f>
        <v>7.880000000000003</v>
      </c>
      <c r="J204" s="32">
        <f>ROUND(H204*1.2,2)</f>
        <v>47.27</v>
      </c>
      <c r="K204" s="33">
        <v>12.39</v>
      </c>
      <c r="L204" s="32">
        <f>E204*K204</f>
        <v>12.39</v>
      </c>
      <c r="M204" s="32">
        <f>N204-L204</f>
        <v>2.4799999999999986</v>
      </c>
      <c r="N204" s="32">
        <f>ROUND(L204*1.2,2)</f>
        <v>14.87</v>
      </c>
      <c r="O204" s="32">
        <f>H204+L204</f>
        <v>51.78</v>
      </c>
      <c r="P204" s="32">
        <f>I204+M204</f>
        <v>10.360000000000001</v>
      </c>
      <c r="Q204" s="32">
        <f>J204+N204</f>
        <v>62.14</v>
      </c>
    </row>
    <row r="205" spans="1:17" ht="13.5">
      <c r="A205" s="30"/>
      <c r="B205" s="30"/>
      <c r="C205" s="34"/>
      <c r="D205" s="34"/>
      <c r="E205" s="30"/>
      <c r="F205" s="30"/>
      <c r="G205" s="31"/>
      <c r="H205" s="32"/>
      <c r="I205" s="32"/>
      <c r="J205" s="32"/>
      <c r="K205" s="33"/>
      <c r="L205" s="32"/>
      <c r="M205" s="32"/>
      <c r="N205" s="32"/>
      <c r="O205" s="32"/>
      <c r="P205" s="32"/>
      <c r="Q205" s="32"/>
    </row>
    <row r="206" spans="1:17" ht="13.5">
      <c r="A206" s="30">
        <v>94</v>
      </c>
      <c r="B206" s="30">
        <v>208</v>
      </c>
      <c r="C206" s="34" t="s">
        <v>102</v>
      </c>
      <c r="D206" s="34" t="s">
        <v>422</v>
      </c>
      <c r="E206" s="30">
        <v>1</v>
      </c>
      <c r="F206" s="30">
        <v>1</v>
      </c>
      <c r="G206" s="31">
        <v>39.39</v>
      </c>
      <c r="H206" s="32">
        <f>E206*G206</f>
        <v>39.39</v>
      </c>
      <c r="I206" s="32">
        <f>J206-H206</f>
        <v>7.880000000000003</v>
      </c>
      <c r="J206" s="32">
        <f>ROUND(H206*1.2,2)</f>
        <v>47.27</v>
      </c>
      <c r="K206" s="33">
        <v>12.39</v>
      </c>
      <c r="L206" s="32">
        <f>E206*K206</f>
        <v>12.39</v>
      </c>
      <c r="M206" s="32">
        <f>N206-L206</f>
        <v>2.4799999999999986</v>
      </c>
      <c r="N206" s="32">
        <f>ROUND(L206*1.2,2)</f>
        <v>14.87</v>
      </c>
      <c r="O206" s="32">
        <f>H206+L206</f>
        <v>51.78</v>
      </c>
      <c r="P206" s="32">
        <f>I206+M206</f>
        <v>10.360000000000001</v>
      </c>
      <c r="Q206" s="32">
        <f>J206+N206</f>
        <v>62.14</v>
      </c>
    </row>
    <row r="207" spans="1:17" ht="13.5">
      <c r="A207" s="30"/>
      <c r="B207" s="30"/>
      <c r="C207" s="34"/>
      <c r="D207" s="34"/>
      <c r="E207" s="30"/>
      <c r="F207" s="30"/>
      <c r="G207" s="31"/>
      <c r="H207" s="32"/>
      <c r="I207" s="32"/>
      <c r="J207" s="32"/>
      <c r="K207" s="33"/>
      <c r="L207" s="32"/>
      <c r="M207" s="32"/>
      <c r="N207" s="32"/>
      <c r="O207" s="32"/>
      <c r="P207" s="32"/>
      <c r="Q207" s="32"/>
    </row>
    <row r="208" spans="1:17" ht="13.5">
      <c r="A208" s="30">
        <v>95</v>
      </c>
      <c r="B208" s="30">
        <v>203</v>
      </c>
      <c r="C208" s="34" t="s">
        <v>101</v>
      </c>
      <c r="D208" s="34" t="s">
        <v>423</v>
      </c>
      <c r="E208" s="30">
        <v>2</v>
      </c>
      <c r="F208" s="30">
        <v>1</v>
      </c>
      <c r="G208" s="31">
        <v>39.39</v>
      </c>
      <c r="H208" s="32">
        <f>E208*G208</f>
        <v>78.78</v>
      </c>
      <c r="I208" s="32">
        <f>J208-H208</f>
        <v>15.760000000000005</v>
      </c>
      <c r="J208" s="32">
        <f>ROUND(H208*1.2,2)</f>
        <v>94.54</v>
      </c>
      <c r="K208" s="33">
        <v>12.39</v>
      </c>
      <c r="L208" s="32">
        <f>E208*K208</f>
        <v>24.78</v>
      </c>
      <c r="M208" s="32">
        <f>N208-L208</f>
        <v>4.959999999999997</v>
      </c>
      <c r="N208" s="32">
        <f>ROUND(L208*1.2,2)</f>
        <v>29.74</v>
      </c>
      <c r="O208" s="32">
        <f>H208+L208</f>
        <v>103.56</v>
      </c>
      <c r="P208" s="32">
        <f>I208+M208</f>
        <v>20.720000000000002</v>
      </c>
      <c r="Q208" s="32">
        <f>J208+N208</f>
        <v>124.28</v>
      </c>
    </row>
    <row r="209" spans="1:17" ht="13.5">
      <c r="A209" s="30"/>
      <c r="B209" s="30"/>
      <c r="C209" s="34"/>
      <c r="D209" s="34"/>
      <c r="E209" s="30"/>
      <c r="F209" s="30"/>
      <c r="G209" s="31"/>
      <c r="H209" s="32"/>
      <c r="I209" s="32"/>
      <c r="J209" s="32"/>
      <c r="K209" s="33"/>
      <c r="L209" s="32"/>
      <c r="M209" s="32"/>
      <c r="N209" s="32"/>
      <c r="O209" s="32"/>
      <c r="P209" s="32"/>
      <c r="Q209" s="32"/>
    </row>
    <row r="210" spans="1:17" ht="13.5">
      <c r="A210" s="30">
        <v>96</v>
      </c>
      <c r="B210" s="30">
        <v>228</v>
      </c>
      <c r="C210" s="34" t="s">
        <v>108</v>
      </c>
      <c r="D210" s="34" t="s">
        <v>424</v>
      </c>
      <c r="E210" s="30">
        <v>1</v>
      </c>
      <c r="F210" s="30">
        <v>1</v>
      </c>
      <c r="G210" s="31">
        <v>39.39</v>
      </c>
      <c r="H210" s="32">
        <f>E210*G210</f>
        <v>39.39</v>
      </c>
      <c r="I210" s="32">
        <f>J210-H210</f>
        <v>7.880000000000003</v>
      </c>
      <c r="J210" s="32">
        <f>ROUND(H210*1.2,2)</f>
        <v>47.27</v>
      </c>
      <c r="K210" s="33">
        <v>12.39</v>
      </c>
      <c r="L210" s="32">
        <f>E210*K210</f>
        <v>12.39</v>
      </c>
      <c r="M210" s="32">
        <f>N210-L210</f>
        <v>2.4799999999999986</v>
      </c>
      <c r="N210" s="32">
        <f>ROUND(L210*1.2,2)</f>
        <v>14.87</v>
      </c>
      <c r="O210" s="32">
        <f>H210+L210</f>
        <v>51.78</v>
      </c>
      <c r="P210" s="32">
        <f>I210+M210</f>
        <v>10.360000000000001</v>
      </c>
      <c r="Q210" s="32">
        <f>J210+N210</f>
        <v>62.14</v>
      </c>
    </row>
    <row r="211" spans="1:17" ht="13.5">
      <c r="A211" s="30"/>
      <c r="B211" s="30"/>
      <c r="C211" s="34"/>
      <c r="D211" s="34"/>
      <c r="E211" s="30"/>
      <c r="F211" s="30"/>
      <c r="G211" s="31"/>
      <c r="H211" s="32"/>
      <c r="I211" s="32"/>
      <c r="J211" s="32"/>
      <c r="K211" s="33"/>
      <c r="L211" s="32"/>
      <c r="M211" s="32"/>
      <c r="N211" s="32"/>
      <c r="O211" s="32"/>
      <c r="P211" s="32"/>
      <c r="Q211" s="32"/>
    </row>
    <row r="212" spans="1:17" ht="13.5">
      <c r="A212" s="30" t="s">
        <v>123</v>
      </c>
      <c r="B212" s="30"/>
      <c r="C212" s="30"/>
      <c r="D212" s="30"/>
      <c r="E212" s="30"/>
      <c r="F212" s="30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28"/>
    </row>
    <row r="213" spans="1:17" ht="13.5">
      <c r="A213" s="30">
        <v>97</v>
      </c>
      <c r="B213" s="30">
        <v>25</v>
      </c>
      <c r="C213" s="34" t="s">
        <v>127</v>
      </c>
      <c r="D213" s="34" t="s">
        <v>425</v>
      </c>
      <c r="E213" s="30">
        <v>2</v>
      </c>
      <c r="F213" s="30">
        <v>1</v>
      </c>
      <c r="G213" s="31">
        <v>39.39</v>
      </c>
      <c r="H213" s="32">
        <f>E213*G213</f>
        <v>78.78</v>
      </c>
      <c r="I213" s="32">
        <f>J213-H213</f>
        <v>15.760000000000005</v>
      </c>
      <c r="J213" s="32">
        <f>ROUND(H213*1.2,2)</f>
        <v>94.54</v>
      </c>
      <c r="K213" s="33">
        <v>12.39</v>
      </c>
      <c r="L213" s="32">
        <f>E213*K213</f>
        <v>24.78</v>
      </c>
      <c r="M213" s="32">
        <f>N213-L213</f>
        <v>4.959999999999997</v>
      </c>
      <c r="N213" s="32">
        <f>ROUND(L213*1.2,2)</f>
        <v>29.74</v>
      </c>
      <c r="O213" s="32">
        <f>H213+L213</f>
        <v>103.56</v>
      </c>
      <c r="P213" s="32">
        <f>I213+M213</f>
        <v>20.720000000000002</v>
      </c>
      <c r="Q213" s="32">
        <f>J213+N213</f>
        <v>124.28</v>
      </c>
    </row>
    <row r="214" spans="1:17" ht="13.5">
      <c r="A214" s="30"/>
      <c r="B214" s="30"/>
      <c r="C214" s="34"/>
      <c r="D214" s="34"/>
      <c r="E214" s="30"/>
      <c r="F214" s="30"/>
      <c r="G214" s="31"/>
      <c r="H214" s="32"/>
      <c r="I214" s="32"/>
      <c r="J214" s="32"/>
      <c r="K214" s="33"/>
      <c r="L214" s="32"/>
      <c r="M214" s="32"/>
      <c r="N214" s="32"/>
      <c r="O214" s="32"/>
      <c r="P214" s="32"/>
      <c r="Q214" s="32"/>
    </row>
    <row r="215" spans="1:17" ht="13.5">
      <c r="A215" s="30">
        <v>98</v>
      </c>
      <c r="B215" s="30">
        <v>30</v>
      </c>
      <c r="C215" s="34" t="s">
        <v>31</v>
      </c>
      <c r="D215" s="34" t="s">
        <v>426</v>
      </c>
      <c r="E215" s="30">
        <v>2</v>
      </c>
      <c r="F215" s="30">
        <v>1</v>
      </c>
      <c r="G215" s="31">
        <v>39.39</v>
      </c>
      <c r="H215" s="32">
        <f>E215*G215</f>
        <v>78.78</v>
      </c>
      <c r="I215" s="32">
        <f>J215-H215</f>
        <v>15.760000000000005</v>
      </c>
      <c r="J215" s="32">
        <f>ROUND(H215*1.2,2)</f>
        <v>94.54</v>
      </c>
      <c r="K215" s="33">
        <v>12.39</v>
      </c>
      <c r="L215" s="32">
        <f>E215*K215</f>
        <v>24.78</v>
      </c>
      <c r="M215" s="32">
        <f>N215-L215</f>
        <v>4.959999999999997</v>
      </c>
      <c r="N215" s="32">
        <f>ROUND(L215*1.2,2)</f>
        <v>29.74</v>
      </c>
      <c r="O215" s="32">
        <f>H215+L215</f>
        <v>103.56</v>
      </c>
      <c r="P215" s="32">
        <f>I215+M215</f>
        <v>20.720000000000002</v>
      </c>
      <c r="Q215" s="32">
        <f>J215+N215</f>
        <v>124.28</v>
      </c>
    </row>
    <row r="216" spans="1:17" ht="13.5">
      <c r="A216" s="30"/>
      <c r="B216" s="30"/>
      <c r="C216" s="34"/>
      <c r="D216" s="34"/>
      <c r="E216" s="30"/>
      <c r="F216" s="30"/>
      <c r="G216" s="31"/>
      <c r="H216" s="32"/>
      <c r="I216" s="32"/>
      <c r="J216" s="32"/>
      <c r="K216" s="33"/>
      <c r="L216" s="32"/>
      <c r="M216" s="32"/>
      <c r="N216" s="32"/>
      <c r="O216" s="32"/>
      <c r="P216" s="32"/>
      <c r="Q216" s="32"/>
    </row>
    <row r="217" spans="1:17" ht="13.5">
      <c r="A217" s="30">
        <v>99</v>
      </c>
      <c r="B217" s="30">
        <v>23</v>
      </c>
      <c r="C217" s="34" t="s">
        <v>126</v>
      </c>
      <c r="D217" s="34" t="s">
        <v>427</v>
      </c>
      <c r="E217" s="30">
        <v>2</v>
      </c>
      <c r="F217" s="30">
        <v>1</v>
      </c>
      <c r="G217" s="31">
        <v>39.39</v>
      </c>
      <c r="H217" s="32">
        <f>E217*G217</f>
        <v>78.78</v>
      </c>
      <c r="I217" s="32">
        <f>J217-H217</f>
        <v>15.760000000000005</v>
      </c>
      <c r="J217" s="32">
        <f>ROUND(H217*1.2,2)</f>
        <v>94.54</v>
      </c>
      <c r="K217" s="33">
        <v>12.39</v>
      </c>
      <c r="L217" s="32">
        <f>E217*K217</f>
        <v>24.78</v>
      </c>
      <c r="M217" s="32">
        <f>N217-L217</f>
        <v>4.959999999999997</v>
      </c>
      <c r="N217" s="32">
        <f>ROUND(L217*1.2,2)</f>
        <v>29.74</v>
      </c>
      <c r="O217" s="32">
        <f>H217+L217</f>
        <v>103.56</v>
      </c>
      <c r="P217" s="32">
        <f>I217+M217</f>
        <v>20.720000000000002</v>
      </c>
      <c r="Q217" s="32">
        <f>J217+N217</f>
        <v>124.28</v>
      </c>
    </row>
    <row r="218" spans="1:17" ht="13.5">
      <c r="A218" s="30"/>
      <c r="B218" s="30"/>
      <c r="C218" s="34"/>
      <c r="D218" s="34"/>
      <c r="E218" s="30"/>
      <c r="F218" s="30"/>
      <c r="G218" s="31"/>
      <c r="H218" s="32"/>
      <c r="I218" s="32"/>
      <c r="J218" s="32"/>
      <c r="K218" s="33"/>
      <c r="L218" s="32"/>
      <c r="M218" s="32"/>
      <c r="N218" s="32"/>
      <c r="O218" s="32"/>
      <c r="P218" s="32"/>
      <c r="Q218" s="32"/>
    </row>
    <row r="219" spans="1:17" ht="13.5">
      <c r="A219" s="30">
        <v>100</v>
      </c>
      <c r="B219" s="30">
        <v>17</v>
      </c>
      <c r="C219" s="34" t="s">
        <v>125</v>
      </c>
      <c r="D219" s="34" t="s">
        <v>428</v>
      </c>
      <c r="E219" s="30">
        <v>2</v>
      </c>
      <c r="F219" s="30">
        <v>1</v>
      </c>
      <c r="G219" s="31">
        <v>39.39</v>
      </c>
      <c r="H219" s="32">
        <f>E219*G219</f>
        <v>78.78</v>
      </c>
      <c r="I219" s="32">
        <f>J219-H219</f>
        <v>15.760000000000005</v>
      </c>
      <c r="J219" s="32">
        <f>ROUND(H219*1.2,2)</f>
        <v>94.54</v>
      </c>
      <c r="K219" s="33">
        <v>12.39</v>
      </c>
      <c r="L219" s="32">
        <f>E219*K219</f>
        <v>24.78</v>
      </c>
      <c r="M219" s="32">
        <f>N219-L219</f>
        <v>4.959999999999997</v>
      </c>
      <c r="N219" s="32">
        <f>ROUND(L219*1.2,2)</f>
        <v>29.74</v>
      </c>
      <c r="O219" s="32">
        <f>H219+L219</f>
        <v>103.56</v>
      </c>
      <c r="P219" s="32">
        <f>I219+M219</f>
        <v>20.720000000000002</v>
      </c>
      <c r="Q219" s="32">
        <f>J219+N219</f>
        <v>124.28</v>
      </c>
    </row>
    <row r="220" spans="1:17" ht="13.5">
      <c r="A220" s="30"/>
      <c r="B220" s="30"/>
      <c r="C220" s="34"/>
      <c r="D220" s="34"/>
      <c r="E220" s="30"/>
      <c r="F220" s="30"/>
      <c r="G220" s="31"/>
      <c r="H220" s="32"/>
      <c r="I220" s="32"/>
      <c r="J220" s="32"/>
      <c r="K220" s="33"/>
      <c r="L220" s="32"/>
      <c r="M220" s="32"/>
      <c r="N220" s="32"/>
      <c r="O220" s="32"/>
      <c r="P220" s="32"/>
      <c r="Q220" s="32"/>
    </row>
    <row r="221" spans="1:17" ht="13.5">
      <c r="A221" s="30">
        <v>101</v>
      </c>
      <c r="B221" s="30">
        <v>155</v>
      </c>
      <c r="C221" s="34" t="s">
        <v>130</v>
      </c>
      <c r="D221" s="34" t="s">
        <v>429</v>
      </c>
      <c r="E221" s="30">
        <v>2</v>
      </c>
      <c r="F221" s="30">
        <v>1</v>
      </c>
      <c r="G221" s="31">
        <v>39.39</v>
      </c>
      <c r="H221" s="32">
        <f>E221*G221</f>
        <v>78.78</v>
      </c>
      <c r="I221" s="32">
        <f>J221-H221</f>
        <v>15.760000000000005</v>
      </c>
      <c r="J221" s="32">
        <f>ROUND(H221*1.2,2)</f>
        <v>94.54</v>
      </c>
      <c r="K221" s="33">
        <v>12.39</v>
      </c>
      <c r="L221" s="32">
        <f>E221*K221</f>
        <v>24.78</v>
      </c>
      <c r="M221" s="32">
        <f>N221-L221</f>
        <v>4.959999999999997</v>
      </c>
      <c r="N221" s="32">
        <f>ROUND(L221*1.2,2)</f>
        <v>29.74</v>
      </c>
      <c r="O221" s="32">
        <f>H221+L221</f>
        <v>103.56</v>
      </c>
      <c r="P221" s="32">
        <f>I221+M221</f>
        <v>20.720000000000002</v>
      </c>
      <c r="Q221" s="32">
        <f>J221+N221</f>
        <v>124.28</v>
      </c>
    </row>
    <row r="222" spans="1:17" ht="13.5">
      <c r="A222" s="30"/>
      <c r="B222" s="30"/>
      <c r="C222" s="34"/>
      <c r="D222" s="34"/>
      <c r="E222" s="30"/>
      <c r="F222" s="30"/>
      <c r="G222" s="31"/>
      <c r="H222" s="32"/>
      <c r="I222" s="32"/>
      <c r="J222" s="32"/>
      <c r="K222" s="33"/>
      <c r="L222" s="32"/>
      <c r="M222" s="32"/>
      <c r="N222" s="32"/>
      <c r="O222" s="32"/>
      <c r="P222" s="32"/>
      <c r="Q222" s="32"/>
    </row>
    <row r="223" spans="1:17" ht="13.5">
      <c r="A223" s="30">
        <v>102</v>
      </c>
      <c r="B223" s="30">
        <v>160</v>
      </c>
      <c r="C223" s="34" t="s">
        <v>131</v>
      </c>
      <c r="D223" s="34" t="s">
        <v>430</v>
      </c>
      <c r="E223" s="30">
        <v>2</v>
      </c>
      <c r="F223" s="30">
        <v>1</v>
      </c>
      <c r="G223" s="31">
        <v>39.39</v>
      </c>
      <c r="H223" s="32">
        <f>E223*G223</f>
        <v>78.78</v>
      </c>
      <c r="I223" s="32">
        <f>J223-H223</f>
        <v>15.760000000000005</v>
      </c>
      <c r="J223" s="32">
        <f>ROUND(H223*1.2,2)</f>
        <v>94.54</v>
      </c>
      <c r="K223" s="33">
        <v>12.39</v>
      </c>
      <c r="L223" s="32">
        <f>E223*K223</f>
        <v>24.78</v>
      </c>
      <c r="M223" s="32">
        <f>N223-L223</f>
        <v>4.959999999999997</v>
      </c>
      <c r="N223" s="32">
        <f>ROUND(L223*1.2,2)</f>
        <v>29.74</v>
      </c>
      <c r="O223" s="32">
        <f>H223+L223</f>
        <v>103.56</v>
      </c>
      <c r="P223" s="32">
        <f>I223+M223</f>
        <v>20.720000000000002</v>
      </c>
      <c r="Q223" s="32">
        <f>J223+N223</f>
        <v>124.28</v>
      </c>
    </row>
    <row r="224" spans="1:17" ht="13.5">
      <c r="A224" s="30"/>
      <c r="B224" s="30"/>
      <c r="C224" s="34"/>
      <c r="D224" s="34"/>
      <c r="E224" s="30"/>
      <c r="F224" s="30"/>
      <c r="G224" s="31"/>
      <c r="H224" s="32"/>
      <c r="I224" s="32"/>
      <c r="J224" s="32"/>
      <c r="K224" s="33"/>
      <c r="L224" s="32"/>
      <c r="M224" s="32"/>
      <c r="N224" s="32"/>
      <c r="O224" s="32"/>
      <c r="P224" s="32"/>
      <c r="Q224" s="32"/>
    </row>
    <row r="225" spans="1:17" ht="13.5">
      <c r="A225" s="30">
        <v>103</v>
      </c>
      <c r="B225" s="30">
        <v>245</v>
      </c>
      <c r="C225" s="34" t="s">
        <v>136</v>
      </c>
      <c r="D225" s="34" t="s">
        <v>431</v>
      </c>
      <c r="E225" s="30">
        <v>2</v>
      </c>
      <c r="F225" s="30">
        <v>1</v>
      </c>
      <c r="G225" s="31">
        <v>39.39</v>
      </c>
      <c r="H225" s="32">
        <f>E225*G225</f>
        <v>78.78</v>
      </c>
      <c r="I225" s="32">
        <f>J225-H225</f>
        <v>15.760000000000005</v>
      </c>
      <c r="J225" s="32">
        <f>ROUND(H225*1.2,2)</f>
        <v>94.54</v>
      </c>
      <c r="K225" s="33">
        <v>12.39</v>
      </c>
      <c r="L225" s="32">
        <f>E225*K225</f>
        <v>24.78</v>
      </c>
      <c r="M225" s="32">
        <f>N225-L225</f>
        <v>4.959999999999997</v>
      </c>
      <c r="N225" s="32">
        <f>ROUND(L225*1.2,2)</f>
        <v>29.74</v>
      </c>
      <c r="O225" s="32">
        <f>H225+L225</f>
        <v>103.56</v>
      </c>
      <c r="P225" s="32">
        <f>I225+M225</f>
        <v>20.720000000000002</v>
      </c>
      <c r="Q225" s="32">
        <f>J225+N225</f>
        <v>124.28</v>
      </c>
    </row>
    <row r="226" spans="1:17" ht="13.5">
      <c r="A226" s="30"/>
      <c r="B226" s="30"/>
      <c r="C226" s="34"/>
      <c r="D226" s="34"/>
      <c r="E226" s="30"/>
      <c r="F226" s="30"/>
      <c r="G226" s="31"/>
      <c r="H226" s="32"/>
      <c r="I226" s="32"/>
      <c r="J226" s="32"/>
      <c r="K226" s="33"/>
      <c r="L226" s="32"/>
      <c r="M226" s="32"/>
      <c r="N226" s="32"/>
      <c r="O226" s="32"/>
      <c r="P226" s="32"/>
      <c r="Q226" s="32"/>
    </row>
    <row r="227" spans="1:17" ht="13.5">
      <c r="A227" s="30">
        <v>104</v>
      </c>
      <c r="B227" s="30">
        <v>163</v>
      </c>
      <c r="C227" s="34" t="s">
        <v>132</v>
      </c>
      <c r="D227" s="34" t="s">
        <v>432</v>
      </c>
      <c r="E227" s="30">
        <v>2</v>
      </c>
      <c r="F227" s="30">
        <v>1</v>
      </c>
      <c r="G227" s="31">
        <v>39.39</v>
      </c>
      <c r="H227" s="32">
        <f>E227*G227</f>
        <v>78.78</v>
      </c>
      <c r="I227" s="32">
        <f>J227-H227</f>
        <v>15.760000000000005</v>
      </c>
      <c r="J227" s="32">
        <f>ROUND(H227*1.2,2)</f>
        <v>94.54</v>
      </c>
      <c r="K227" s="33">
        <v>12.39</v>
      </c>
      <c r="L227" s="32">
        <f>E227*K227</f>
        <v>24.78</v>
      </c>
      <c r="M227" s="32">
        <f>N227-L227</f>
        <v>4.959999999999997</v>
      </c>
      <c r="N227" s="32">
        <f>ROUND(L227*1.2,2)</f>
        <v>29.74</v>
      </c>
      <c r="O227" s="32">
        <f>H227+L227</f>
        <v>103.56</v>
      </c>
      <c r="P227" s="32">
        <f>I227+M227</f>
        <v>20.720000000000002</v>
      </c>
      <c r="Q227" s="32">
        <f>J227+N227</f>
        <v>124.28</v>
      </c>
    </row>
    <row r="228" spans="1:17" ht="13.5">
      <c r="A228" s="30"/>
      <c r="B228" s="30"/>
      <c r="C228" s="34"/>
      <c r="D228" s="34"/>
      <c r="E228" s="30"/>
      <c r="F228" s="30"/>
      <c r="G228" s="31"/>
      <c r="H228" s="32"/>
      <c r="I228" s="32"/>
      <c r="J228" s="32"/>
      <c r="K228" s="33"/>
      <c r="L228" s="32"/>
      <c r="M228" s="32"/>
      <c r="N228" s="32"/>
      <c r="O228" s="32"/>
      <c r="P228" s="32"/>
      <c r="Q228" s="32"/>
    </row>
    <row r="229" spans="1:17" ht="13.5">
      <c r="A229" s="30">
        <v>105</v>
      </c>
      <c r="B229" s="30">
        <v>197</v>
      </c>
      <c r="C229" s="34" t="s">
        <v>133</v>
      </c>
      <c r="D229" s="34" t="s">
        <v>433</v>
      </c>
      <c r="E229" s="30">
        <v>2</v>
      </c>
      <c r="F229" s="30">
        <v>1</v>
      </c>
      <c r="G229" s="31">
        <v>39.39</v>
      </c>
      <c r="H229" s="32">
        <f>E229*G229</f>
        <v>78.78</v>
      </c>
      <c r="I229" s="32">
        <f>J229-H229</f>
        <v>15.760000000000005</v>
      </c>
      <c r="J229" s="32">
        <f>ROUND(H229*1.2,2)</f>
        <v>94.54</v>
      </c>
      <c r="K229" s="33">
        <v>12.39</v>
      </c>
      <c r="L229" s="32">
        <f>E229*K229</f>
        <v>24.78</v>
      </c>
      <c r="M229" s="32">
        <f>N229-L229</f>
        <v>4.959999999999997</v>
      </c>
      <c r="N229" s="32">
        <f>ROUND(L229*1.2,2)</f>
        <v>29.74</v>
      </c>
      <c r="O229" s="32">
        <f>H229+L229</f>
        <v>103.56</v>
      </c>
      <c r="P229" s="32">
        <f>I229+M229</f>
        <v>20.720000000000002</v>
      </c>
      <c r="Q229" s="32">
        <f>J229+N229</f>
        <v>124.28</v>
      </c>
    </row>
    <row r="230" spans="1:17" ht="13.5">
      <c r="A230" s="30"/>
      <c r="B230" s="30"/>
      <c r="C230" s="34"/>
      <c r="D230" s="34"/>
      <c r="E230" s="30"/>
      <c r="F230" s="30"/>
      <c r="G230" s="31"/>
      <c r="H230" s="32"/>
      <c r="I230" s="32"/>
      <c r="J230" s="32"/>
      <c r="K230" s="33"/>
      <c r="L230" s="32"/>
      <c r="M230" s="32"/>
      <c r="N230" s="32"/>
      <c r="O230" s="32"/>
      <c r="P230" s="32"/>
      <c r="Q230" s="32"/>
    </row>
    <row r="231" spans="1:17" ht="13.5">
      <c r="A231" s="30">
        <v>106</v>
      </c>
      <c r="B231" s="30">
        <v>232</v>
      </c>
      <c r="C231" s="34" t="s">
        <v>135</v>
      </c>
      <c r="D231" s="34" t="s">
        <v>434</v>
      </c>
      <c r="E231" s="30">
        <v>2</v>
      </c>
      <c r="F231" s="30">
        <v>1</v>
      </c>
      <c r="G231" s="31">
        <v>39.39</v>
      </c>
      <c r="H231" s="32">
        <f>E231*G231</f>
        <v>78.78</v>
      </c>
      <c r="I231" s="32">
        <f>J231-H231</f>
        <v>15.760000000000005</v>
      </c>
      <c r="J231" s="32">
        <f>ROUND(H231*1.2,2)</f>
        <v>94.54</v>
      </c>
      <c r="K231" s="33">
        <v>12.39</v>
      </c>
      <c r="L231" s="32">
        <f>E231*K231</f>
        <v>24.78</v>
      </c>
      <c r="M231" s="32">
        <f>N231-L231</f>
        <v>4.959999999999997</v>
      </c>
      <c r="N231" s="32">
        <f>ROUND(L231*1.2,2)</f>
        <v>29.74</v>
      </c>
      <c r="O231" s="32">
        <f>H231+L231</f>
        <v>103.56</v>
      </c>
      <c r="P231" s="32">
        <f>I231+M231</f>
        <v>20.720000000000002</v>
      </c>
      <c r="Q231" s="32">
        <f>J231+N231</f>
        <v>124.28</v>
      </c>
    </row>
    <row r="232" spans="1:17" ht="13.5">
      <c r="A232" s="30"/>
      <c r="B232" s="30"/>
      <c r="C232" s="34"/>
      <c r="D232" s="34"/>
      <c r="E232" s="30"/>
      <c r="F232" s="30"/>
      <c r="G232" s="31"/>
      <c r="H232" s="32"/>
      <c r="I232" s="32"/>
      <c r="J232" s="32"/>
      <c r="K232" s="33"/>
      <c r="L232" s="32"/>
      <c r="M232" s="32"/>
      <c r="N232" s="32"/>
      <c r="O232" s="32"/>
      <c r="P232" s="32"/>
      <c r="Q232" s="32"/>
    </row>
    <row r="233" spans="1:17" ht="13.5">
      <c r="A233" s="30">
        <v>107</v>
      </c>
      <c r="B233" s="30">
        <v>277</v>
      </c>
      <c r="C233" s="34" t="s">
        <v>137</v>
      </c>
      <c r="D233" s="34" t="s">
        <v>435</v>
      </c>
      <c r="E233" s="30">
        <v>2</v>
      </c>
      <c r="F233" s="30">
        <v>1</v>
      </c>
      <c r="G233" s="31">
        <v>39.39</v>
      </c>
      <c r="H233" s="32">
        <f>E233*G233</f>
        <v>78.78</v>
      </c>
      <c r="I233" s="32">
        <f>J233-H233</f>
        <v>15.760000000000005</v>
      </c>
      <c r="J233" s="32">
        <f>ROUND(H233*1.2,2)</f>
        <v>94.54</v>
      </c>
      <c r="K233" s="33">
        <v>12.39</v>
      </c>
      <c r="L233" s="32">
        <f>E233*K233</f>
        <v>24.78</v>
      </c>
      <c r="M233" s="32">
        <f>N233-L233</f>
        <v>4.959999999999997</v>
      </c>
      <c r="N233" s="32">
        <f>ROUND(L233*1.2,2)</f>
        <v>29.74</v>
      </c>
      <c r="O233" s="32">
        <f>H233+L233</f>
        <v>103.56</v>
      </c>
      <c r="P233" s="32">
        <f>I233+M233</f>
        <v>20.720000000000002</v>
      </c>
      <c r="Q233" s="32">
        <f>J233+N233</f>
        <v>124.28</v>
      </c>
    </row>
    <row r="234" spans="1:17" ht="13.5">
      <c r="A234" s="30"/>
      <c r="B234" s="30"/>
      <c r="C234" s="34"/>
      <c r="D234" s="34"/>
      <c r="E234" s="30"/>
      <c r="F234" s="30"/>
      <c r="G234" s="31"/>
      <c r="H234" s="32"/>
      <c r="I234" s="32"/>
      <c r="J234" s="32"/>
      <c r="K234" s="33"/>
      <c r="L234" s="32"/>
      <c r="M234" s="32"/>
      <c r="N234" s="32"/>
      <c r="O234" s="32"/>
      <c r="P234" s="32"/>
      <c r="Q234" s="32"/>
    </row>
    <row r="235" spans="1:17" ht="13.5">
      <c r="A235" s="30">
        <v>108</v>
      </c>
      <c r="B235" s="30">
        <v>98</v>
      </c>
      <c r="C235" s="34" t="s">
        <v>128</v>
      </c>
      <c r="D235" s="34" t="s">
        <v>436</v>
      </c>
      <c r="E235" s="30">
        <v>2</v>
      </c>
      <c r="F235" s="30">
        <v>1</v>
      </c>
      <c r="G235" s="31">
        <v>39.39</v>
      </c>
      <c r="H235" s="32">
        <f>E235*G235</f>
        <v>78.78</v>
      </c>
      <c r="I235" s="32">
        <f>J235-H235</f>
        <v>15.760000000000005</v>
      </c>
      <c r="J235" s="32">
        <f>ROUND(H235*1.2,2)</f>
        <v>94.54</v>
      </c>
      <c r="K235" s="33">
        <v>12.39</v>
      </c>
      <c r="L235" s="32">
        <f>E235*K235</f>
        <v>24.78</v>
      </c>
      <c r="M235" s="32">
        <f>N235-L235</f>
        <v>4.959999999999997</v>
      </c>
      <c r="N235" s="32">
        <f>ROUND(L235*1.2,2)</f>
        <v>29.74</v>
      </c>
      <c r="O235" s="32">
        <f>H235+L235</f>
        <v>103.56</v>
      </c>
      <c r="P235" s="32">
        <f>I235+M235</f>
        <v>20.720000000000002</v>
      </c>
      <c r="Q235" s="32">
        <f>J235+N235</f>
        <v>124.28</v>
      </c>
    </row>
    <row r="236" spans="1:17" ht="13.5">
      <c r="A236" s="30"/>
      <c r="B236" s="30"/>
      <c r="C236" s="34"/>
      <c r="D236" s="34"/>
      <c r="E236" s="30"/>
      <c r="F236" s="30"/>
      <c r="G236" s="31"/>
      <c r="H236" s="32"/>
      <c r="I236" s="32"/>
      <c r="J236" s="32"/>
      <c r="K236" s="33"/>
      <c r="L236" s="32"/>
      <c r="M236" s="32"/>
      <c r="N236" s="32"/>
      <c r="O236" s="32"/>
      <c r="P236" s="32"/>
      <c r="Q236" s="32"/>
    </row>
    <row r="237" spans="1:17" ht="13.5">
      <c r="A237" s="30">
        <v>109</v>
      </c>
      <c r="B237" s="30">
        <v>12</v>
      </c>
      <c r="C237" s="34" t="s">
        <v>124</v>
      </c>
      <c r="D237" s="34" t="s">
        <v>437</v>
      </c>
      <c r="E237" s="30">
        <v>2</v>
      </c>
      <c r="F237" s="30">
        <v>1</v>
      </c>
      <c r="G237" s="31">
        <v>39.39</v>
      </c>
      <c r="H237" s="32">
        <f>E237*G237</f>
        <v>78.78</v>
      </c>
      <c r="I237" s="32">
        <f>J237-H237</f>
        <v>15.760000000000005</v>
      </c>
      <c r="J237" s="32">
        <f>ROUND(H237*1.2,2)</f>
        <v>94.54</v>
      </c>
      <c r="K237" s="33">
        <v>12.39</v>
      </c>
      <c r="L237" s="32">
        <f>E237*K237</f>
        <v>24.78</v>
      </c>
      <c r="M237" s="32">
        <f>N237-L237</f>
        <v>4.959999999999997</v>
      </c>
      <c r="N237" s="32">
        <f>ROUND(L237*1.2,2)</f>
        <v>29.74</v>
      </c>
      <c r="O237" s="32">
        <f>H237+L237</f>
        <v>103.56</v>
      </c>
      <c r="P237" s="32">
        <f>I237+M237</f>
        <v>20.720000000000002</v>
      </c>
      <c r="Q237" s="32">
        <f>J237+N237</f>
        <v>124.28</v>
      </c>
    </row>
    <row r="238" spans="1:17" ht="13.5">
      <c r="A238" s="30"/>
      <c r="B238" s="30"/>
      <c r="C238" s="34"/>
      <c r="D238" s="34"/>
      <c r="E238" s="30"/>
      <c r="F238" s="30"/>
      <c r="G238" s="31"/>
      <c r="H238" s="32"/>
      <c r="I238" s="32"/>
      <c r="J238" s="32"/>
      <c r="K238" s="33"/>
      <c r="L238" s="32"/>
      <c r="M238" s="32"/>
      <c r="N238" s="32"/>
      <c r="O238" s="32"/>
      <c r="P238" s="32"/>
      <c r="Q238" s="32"/>
    </row>
    <row r="239" spans="1:17" ht="13.5">
      <c r="A239" s="30">
        <v>110</v>
      </c>
      <c r="B239" s="30">
        <v>198</v>
      </c>
      <c r="C239" s="34" t="s">
        <v>134</v>
      </c>
      <c r="D239" s="34" t="s">
        <v>438</v>
      </c>
      <c r="E239" s="30">
        <v>2</v>
      </c>
      <c r="F239" s="30">
        <v>1</v>
      </c>
      <c r="G239" s="31">
        <v>39.39</v>
      </c>
      <c r="H239" s="32">
        <f>E239*G239</f>
        <v>78.78</v>
      </c>
      <c r="I239" s="32">
        <f>J239-H239</f>
        <v>15.760000000000005</v>
      </c>
      <c r="J239" s="32">
        <f>ROUND(H239*1.2,2)</f>
        <v>94.54</v>
      </c>
      <c r="K239" s="33">
        <v>12.39</v>
      </c>
      <c r="L239" s="32">
        <f>E239*K239</f>
        <v>24.78</v>
      </c>
      <c r="M239" s="32">
        <f>N239-L239</f>
        <v>4.959999999999997</v>
      </c>
      <c r="N239" s="32">
        <f>ROUND(L239*1.2,2)</f>
        <v>29.74</v>
      </c>
      <c r="O239" s="32">
        <f>H239+L239</f>
        <v>103.56</v>
      </c>
      <c r="P239" s="32">
        <f>I239+M239</f>
        <v>20.720000000000002</v>
      </c>
      <c r="Q239" s="32">
        <f>J239+N239</f>
        <v>124.28</v>
      </c>
    </row>
    <row r="240" spans="1:17" ht="13.5">
      <c r="A240" s="30"/>
      <c r="B240" s="30"/>
      <c r="C240" s="34"/>
      <c r="D240" s="34"/>
      <c r="E240" s="30"/>
      <c r="F240" s="30"/>
      <c r="G240" s="31"/>
      <c r="H240" s="32"/>
      <c r="I240" s="32"/>
      <c r="J240" s="32"/>
      <c r="K240" s="33"/>
      <c r="L240" s="32"/>
      <c r="M240" s="32"/>
      <c r="N240" s="32"/>
      <c r="O240" s="32"/>
      <c r="P240" s="32"/>
      <c r="Q240" s="32"/>
    </row>
    <row r="241" spans="1:17" ht="13.5">
      <c r="A241" s="30">
        <v>111</v>
      </c>
      <c r="B241" s="30">
        <v>150</v>
      </c>
      <c r="C241" s="34" t="s">
        <v>129</v>
      </c>
      <c r="D241" s="34" t="s">
        <v>439</v>
      </c>
      <c r="E241" s="30">
        <v>2</v>
      </c>
      <c r="F241" s="30">
        <v>1</v>
      </c>
      <c r="G241" s="31">
        <v>39.39</v>
      </c>
      <c r="H241" s="32">
        <f>E241*G241</f>
        <v>78.78</v>
      </c>
      <c r="I241" s="32">
        <f>J241-H241</f>
        <v>15.760000000000005</v>
      </c>
      <c r="J241" s="32">
        <f>ROUND(H241*1.2,2)</f>
        <v>94.54</v>
      </c>
      <c r="K241" s="33">
        <v>12.39</v>
      </c>
      <c r="L241" s="32">
        <f>E241*K241</f>
        <v>24.78</v>
      </c>
      <c r="M241" s="32">
        <f>N241-L241</f>
        <v>4.959999999999997</v>
      </c>
      <c r="N241" s="32">
        <f>ROUND(L241*1.2,2)</f>
        <v>29.74</v>
      </c>
      <c r="O241" s="32">
        <f>H241+L241</f>
        <v>103.56</v>
      </c>
      <c r="P241" s="32">
        <f>I241+M241</f>
        <v>20.720000000000002</v>
      </c>
      <c r="Q241" s="32">
        <f>J241+N241</f>
        <v>124.28</v>
      </c>
    </row>
    <row r="242" spans="1:17" ht="13.5">
      <c r="A242" s="30"/>
      <c r="B242" s="30"/>
      <c r="C242" s="34"/>
      <c r="D242" s="34"/>
      <c r="E242" s="30"/>
      <c r="F242" s="30"/>
      <c r="G242" s="31"/>
      <c r="H242" s="32"/>
      <c r="I242" s="32"/>
      <c r="J242" s="32"/>
      <c r="K242" s="33"/>
      <c r="L242" s="32"/>
      <c r="M242" s="32"/>
      <c r="N242" s="32"/>
      <c r="O242" s="32"/>
      <c r="P242" s="32"/>
      <c r="Q242" s="32"/>
    </row>
    <row r="243" spans="1:17" ht="13.5">
      <c r="A243" s="30">
        <v>112</v>
      </c>
      <c r="B243" s="30">
        <v>290</v>
      </c>
      <c r="C243" s="34" t="s">
        <v>138</v>
      </c>
      <c r="D243" s="34" t="s">
        <v>440</v>
      </c>
      <c r="E243" s="30">
        <v>2</v>
      </c>
      <c r="F243" s="30">
        <v>1</v>
      </c>
      <c r="G243" s="31">
        <v>39.39</v>
      </c>
      <c r="H243" s="32">
        <f>E243*G243</f>
        <v>78.78</v>
      </c>
      <c r="I243" s="32">
        <f>J243-H243</f>
        <v>15.760000000000005</v>
      </c>
      <c r="J243" s="32">
        <f>ROUND(H243*1.2,2)</f>
        <v>94.54</v>
      </c>
      <c r="K243" s="33">
        <v>12.39</v>
      </c>
      <c r="L243" s="32">
        <f>E243*K243</f>
        <v>24.78</v>
      </c>
      <c r="M243" s="32">
        <f>N243-L243</f>
        <v>4.959999999999997</v>
      </c>
      <c r="N243" s="32">
        <f>ROUND(L243*1.2,2)</f>
        <v>29.74</v>
      </c>
      <c r="O243" s="32">
        <f>H243+L243</f>
        <v>103.56</v>
      </c>
      <c r="P243" s="32">
        <f>I243+M243</f>
        <v>20.720000000000002</v>
      </c>
      <c r="Q243" s="32">
        <f>J243+N243</f>
        <v>124.28</v>
      </c>
    </row>
    <row r="244" spans="1:17" ht="13.5">
      <c r="A244" s="30"/>
      <c r="B244" s="30"/>
      <c r="C244" s="34"/>
      <c r="D244" s="34"/>
      <c r="E244" s="30"/>
      <c r="F244" s="30"/>
      <c r="G244" s="31"/>
      <c r="H244" s="32"/>
      <c r="I244" s="32"/>
      <c r="J244" s="32"/>
      <c r="K244" s="33"/>
      <c r="L244" s="32"/>
      <c r="M244" s="32"/>
      <c r="N244" s="32"/>
      <c r="O244" s="32"/>
      <c r="P244" s="32"/>
      <c r="Q244" s="32"/>
    </row>
    <row r="245" spans="1:17" ht="13.5">
      <c r="A245" s="30">
        <v>113</v>
      </c>
      <c r="B245" s="30">
        <v>130</v>
      </c>
      <c r="C245" s="34" t="s">
        <v>103</v>
      </c>
      <c r="D245" s="34" t="s">
        <v>441</v>
      </c>
      <c r="E245" s="30">
        <v>2</v>
      </c>
      <c r="F245" s="30">
        <v>1</v>
      </c>
      <c r="G245" s="31">
        <v>39.39</v>
      </c>
      <c r="H245" s="32">
        <f>E245*G245</f>
        <v>78.78</v>
      </c>
      <c r="I245" s="32">
        <f>J245-H245</f>
        <v>15.760000000000005</v>
      </c>
      <c r="J245" s="32">
        <f>ROUND(H245*1.2,2)</f>
        <v>94.54</v>
      </c>
      <c r="K245" s="33">
        <v>12.39</v>
      </c>
      <c r="L245" s="32">
        <f>E245*K245</f>
        <v>24.78</v>
      </c>
      <c r="M245" s="32">
        <f>N245-L245</f>
        <v>4.959999999999997</v>
      </c>
      <c r="N245" s="32">
        <f>ROUND(L245*1.2,2)</f>
        <v>29.74</v>
      </c>
      <c r="O245" s="32">
        <f>H245+L245</f>
        <v>103.56</v>
      </c>
      <c r="P245" s="32">
        <f>I245+M245</f>
        <v>20.720000000000002</v>
      </c>
      <c r="Q245" s="32">
        <f>J245+N245</f>
        <v>124.28</v>
      </c>
    </row>
    <row r="246" spans="1:17" ht="13.5">
      <c r="A246" s="30"/>
      <c r="B246" s="30"/>
      <c r="C246" s="34"/>
      <c r="D246" s="34"/>
      <c r="E246" s="30"/>
      <c r="F246" s="30"/>
      <c r="G246" s="31"/>
      <c r="H246" s="32"/>
      <c r="I246" s="32"/>
      <c r="J246" s="32"/>
      <c r="K246" s="33"/>
      <c r="L246" s="32"/>
      <c r="M246" s="32"/>
      <c r="N246" s="32"/>
      <c r="O246" s="32"/>
      <c r="P246" s="32"/>
      <c r="Q246" s="32"/>
    </row>
    <row r="247" spans="1:17" ht="13.5">
      <c r="A247" s="30">
        <v>114</v>
      </c>
      <c r="B247" s="30">
        <v>349</v>
      </c>
      <c r="C247" s="52" t="s">
        <v>139</v>
      </c>
      <c r="D247" s="34" t="s">
        <v>442</v>
      </c>
      <c r="E247" s="30">
        <v>1</v>
      </c>
      <c r="F247" s="30">
        <v>1</v>
      </c>
      <c r="G247" s="31">
        <v>39.39</v>
      </c>
      <c r="H247" s="32">
        <f>E247*G247</f>
        <v>39.39</v>
      </c>
      <c r="I247" s="32">
        <f>J247-H247</f>
        <v>7.880000000000003</v>
      </c>
      <c r="J247" s="32">
        <f>ROUND(H247*1.2,2)</f>
        <v>47.27</v>
      </c>
      <c r="K247" s="33">
        <v>12.39</v>
      </c>
      <c r="L247" s="32">
        <f>E247*K247</f>
        <v>12.39</v>
      </c>
      <c r="M247" s="32">
        <f>N247-L247</f>
        <v>2.4799999999999986</v>
      </c>
      <c r="N247" s="32">
        <f>ROUND(L247*1.2,2)</f>
        <v>14.87</v>
      </c>
      <c r="O247" s="32">
        <f>H247+L247</f>
        <v>51.78</v>
      </c>
      <c r="P247" s="32">
        <f>I247+M247</f>
        <v>10.360000000000001</v>
      </c>
      <c r="Q247" s="32">
        <f>J247+N247</f>
        <v>62.14</v>
      </c>
    </row>
    <row r="248" spans="1:17" ht="13.5">
      <c r="A248" s="30"/>
      <c r="B248" s="30"/>
      <c r="C248" s="52"/>
      <c r="D248" s="34"/>
      <c r="E248" s="30"/>
      <c r="F248" s="30"/>
      <c r="G248" s="31"/>
      <c r="H248" s="32"/>
      <c r="I248" s="32"/>
      <c r="J248" s="32"/>
      <c r="K248" s="33"/>
      <c r="L248" s="32"/>
      <c r="M248" s="32"/>
      <c r="N248" s="32"/>
      <c r="O248" s="32"/>
      <c r="P248" s="32"/>
      <c r="Q248" s="32"/>
    </row>
    <row r="249" spans="1:17" ht="13.5">
      <c r="A249" s="30" t="s">
        <v>12</v>
      </c>
      <c r="B249" s="30"/>
      <c r="C249" s="30"/>
      <c r="D249" s="30"/>
      <c r="E249" s="30"/>
      <c r="F249" s="30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28"/>
    </row>
    <row r="250" spans="1:17" ht="13.5">
      <c r="A250" s="30">
        <v>115</v>
      </c>
      <c r="B250" s="30">
        <v>126</v>
      </c>
      <c r="C250" s="34" t="s">
        <v>19</v>
      </c>
      <c r="D250" s="34" t="s">
        <v>443</v>
      </c>
      <c r="E250" s="30">
        <v>2</v>
      </c>
      <c r="F250" s="30">
        <v>1</v>
      </c>
      <c r="G250" s="31">
        <v>39.39</v>
      </c>
      <c r="H250" s="32">
        <f>E250*G250</f>
        <v>78.78</v>
      </c>
      <c r="I250" s="32">
        <f>J250-H250</f>
        <v>15.760000000000005</v>
      </c>
      <c r="J250" s="32">
        <f>ROUND(H250*1.2,2)</f>
        <v>94.54</v>
      </c>
      <c r="K250" s="33">
        <v>12.39</v>
      </c>
      <c r="L250" s="32">
        <f>E250*K250</f>
        <v>24.78</v>
      </c>
      <c r="M250" s="32">
        <f>N250-L250</f>
        <v>4.959999999999997</v>
      </c>
      <c r="N250" s="32">
        <f>ROUND(L250*1.2,2)</f>
        <v>29.74</v>
      </c>
      <c r="O250" s="32">
        <f>H250+L250</f>
        <v>103.56</v>
      </c>
      <c r="P250" s="32">
        <f>I250+M250</f>
        <v>20.720000000000002</v>
      </c>
      <c r="Q250" s="32">
        <f>J250+N250</f>
        <v>124.28</v>
      </c>
    </row>
    <row r="251" spans="1:17" ht="13.5">
      <c r="A251" s="30"/>
      <c r="B251" s="30"/>
      <c r="C251" s="34"/>
      <c r="D251" s="34"/>
      <c r="E251" s="30"/>
      <c r="F251" s="30"/>
      <c r="G251" s="31"/>
      <c r="H251" s="32"/>
      <c r="I251" s="32"/>
      <c r="J251" s="32"/>
      <c r="K251" s="33"/>
      <c r="L251" s="32"/>
      <c r="M251" s="32"/>
      <c r="N251" s="32"/>
      <c r="O251" s="32"/>
      <c r="P251" s="32"/>
      <c r="Q251" s="32"/>
    </row>
    <row r="252" spans="1:17" ht="13.5">
      <c r="A252" s="30">
        <v>116</v>
      </c>
      <c r="B252" s="30">
        <v>218</v>
      </c>
      <c r="C252" s="34" t="s">
        <v>169</v>
      </c>
      <c r="D252" s="34" t="s">
        <v>444</v>
      </c>
      <c r="E252" s="30">
        <v>2</v>
      </c>
      <c r="F252" s="30">
        <v>1</v>
      </c>
      <c r="G252" s="31">
        <v>39.39</v>
      </c>
      <c r="H252" s="32">
        <f>E252*G252</f>
        <v>78.78</v>
      </c>
      <c r="I252" s="32">
        <f>J252-H252</f>
        <v>15.760000000000005</v>
      </c>
      <c r="J252" s="32">
        <f>ROUND(H252*1.2,2)</f>
        <v>94.54</v>
      </c>
      <c r="K252" s="33">
        <v>12.39</v>
      </c>
      <c r="L252" s="32">
        <f>E252*K252</f>
        <v>24.78</v>
      </c>
      <c r="M252" s="32">
        <f>N252-L252</f>
        <v>4.959999999999997</v>
      </c>
      <c r="N252" s="32">
        <f>ROUND(L252*1.2,2)</f>
        <v>29.74</v>
      </c>
      <c r="O252" s="32">
        <f>H252+L252</f>
        <v>103.56</v>
      </c>
      <c r="P252" s="32">
        <f>I252+M252</f>
        <v>20.720000000000002</v>
      </c>
      <c r="Q252" s="32">
        <f>J252+N252</f>
        <v>124.28</v>
      </c>
    </row>
    <row r="253" spans="1:17" ht="13.5">
      <c r="A253" s="30"/>
      <c r="B253" s="30"/>
      <c r="C253" s="34"/>
      <c r="D253" s="34"/>
      <c r="E253" s="30"/>
      <c r="F253" s="30"/>
      <c r="G253" s="31"/>
      <c r="H253" s="32"/>
      <c r="I253" s="32"/>
      <c r="J253" s="32"/>
      <c r="K253" s="33"/>
      <c r="L253" s="32"/>
      <c r="M253" s="32"/>
      <c r="N253" s="32"/>
      <c r="O253" s="32"/>
      <c r="P253" s="32"/>
      <c r="Q253" s="32"/>
    </row>
    <row r="254" spans="1:17" ht="13.5">
      <c r="A254" s="30">
        <v>117</v>
      </c>
      <c r="B254" s="30">
        <v>291</v>
      </c>
      <c r="C254" s="34" t="s">
        <v>179</v>
      </c>
      <c r="D254" s="34" t="s">
        <v>445</v>
      </c>
      <c r="E254" s="30">
        <v>2</v>
      </c>
      <c r="F254" s="30">
        <v>1</v>
      </c>
      <c r="G254" s="31">
        <v>39.39</v>
      </c>
      <c r="H254" s="32">
        <f>E254*G254</f>
        <v>78.78</v>
      </c>
      <c r="I254" s="32">
        <f>J254-H254</f>
        <v>15.760000000000005</v>
      </c>
      <c r="J254" s="32">
        <f>ROUND(H254*1.2,2)</f>
        <v>94.54</v>
      </c>
      <c r="K254" s="33">
        <v>12.39</v>
      </c>
      <c r="L254" s="32">
        <f>E254*K254</f>
        <v>24.78</v>
      </c>
      <c r="M254" s="32">
        <f>N254-L254</f>
        <v>4.959999999999997</v>
      </c>
      <c r="N254" s="32">
        <f>ROUND(L254*1.2,2)</f>
        <v>29.74</v>
      </c>
      <c r="O254" s="32">
        <f>H254+L254</f>
        <v>103.56</v>
      </c>
      <c r="P254" s="32">
        <f>I254+M254</f>
        <v>20.720000000000002</v>
      </c>
      <c r="Q254" s="32">
        <f>J254+N254</f>
        <v>124.28</v>
      </c>
    </row>
    <row r="255" spans="1:17" ht="13.5">
      <c r="A255" s="30"/>
      <c r="B255" s="30"/>
      <c r="C255" s="34"/>
      <c r="D255" s="34"/>
      <c r="E255" s="30"/>
      <c r="F255" s="30"/>
      <c r="G255" s="31"/>
      <c r="H255" s="32"/>
      <c r="I255" s="32"/>
      <c r="J255" s="32"/>
      <c r="K255" s="33"/>
      <c r="L255" s="32"/>
      <c r="M255" s="32"/>
      <c r="N255" s="32"/>
      <c r="O255" s="32"/>
      <c r="P255" s="32"/>
      <c r="Q255" s="32"/>
    </row>
    <row r="256" spans="1:17" ht="13.5">
      <c r="A256" s="30">
        <v>118</v>
      </c>
      <c r="B256" s="30">
        <v>187</v>
      </c>
      <c r="C256" s="34" t="s">
        <v>166</v>
      </c>
      <c r="D256" s="34" t="s">
        <v>446</v>
      </c>
      <c r="E256" s="30">
        <v>3</v>
      </c>
      <c r="F256" s="30">
        <v>1</v>
      </c>
      <c r="G256" s="31">
        <v>39.39</v>
      </c>
      <c r="H256" s="32">
        <f>E256*G256</f>
        <v>118.17</v>
      </c>
      <c r="I256" s="32">
        <f>J256-H256</f>
        <v>23.63000000000001</v>
      </c>
      <c r="J256" s="32">
        <f>ROUND(H256*1.2,2)</f>
        <v>141.8</v>
      </c>
      <c r="K256" s="33">
        <v>12.39</v>
      </c>
      <c r="L256" s="30">
        <f>E256*K256</f>
        <v>37.17</v>
      </c>
      <c r="M256" s="32">
        <f>N256-L256</f>
        <v>7.43</v>
      </c>
      <c r="N256" s="30">
        <f>ROUND(L256*1.2,2)</f>
        <v>44.6</v>
      </c>
      <c r="O256" s="30">
        <f>H256+L256</f>
        <v>155.34</v>
      </c>
      <c r="P256" s="30">
        <f>I256+M256</f>
        <v>31.06000000000001</v>
      </c>
      <c r="Q256" s="32">
        <f>J256+N256</f>
        <v>186.4</v>
      </c>
    </row>
    <row r="257" spans="1:17" ht="13.5">
      <c r="A257" s="30"/>
      <c r="B257" s="30"/>
      <c r="C257" s="34"/>
      <c r="D257" s="34"/>
      <c r="E257" s="30"/>
      <c r="F257" s="30"/>
      <c r="G257" s="31"/>
      <c r="H257" s="32"/>
      <c r="I257" s="32"/>
      <c r="J257" s="32"/>
      <c r="K257" s="33"/>
      <c r="L257" s="30"/>
      <c r="M257" s="32"/>
      <c r="N257" s="30"/>
      <c r="O257" s="30"/>
      <c r="P257" s="30"/>
      <c r="Q257" s="30"/>
    </row>
    <row r="258" spans="1:17" ht="13.5">
      <c r="A258" s="30"/>
      <c r="B258" s="30"/>
      <c r="C258" s="34"/>
      <c r="D258" s="34"/>
      <c r="E258" s="30"/>
      <c r="F258" s="30"/>
      <c r="G258" s="31"/>
      <c r="H258" s="32"/>
      <c r="I258" s="32"/>
      <c r="J258" s="32"/>
      <c r="K258" s="33"/>
      <c r="L258" s="30"/>
      <c r="M258" s="32"/>
      <c r="N258" s="30"/>
      <c r="O258" s="30"/>
      <c r="P258" s="30"/>
      <c r="Q258" s="30"/>
    </row>
    <row r="259" spans="1:17" ht="13.5">
      <c r="A259" s="30">
        <v>119</v>
      </c>
      <c r="B259" s="30">
        <v>69</v>
      </c>
      <c r="C259" s="34" t="s">
        <v>148</v>
      </c>
      <c r="D259" s="34" t="s">
        <v>447</v>
      </c>
      <c r="E259" s="30">
        <v>2</v>
      </c>
      <c r="F259" s="30">
        <v>1</v>
      </c>
      <c r="G259" s="31">
        <v>39.39</v>
      </c>
      <c r="H259" s="32">
        <f>E259*G259</f>
        <v>78.78</v>
      </c>
      <c r="I259" s="32">
        <f>J259-H259</f>
        <v>15.760000000000005</v>
      </c>
      <c r="J259" s="32">
        <f>ROUND(H259*1.2,2)</f>
        <v>94.54</v>
      </c>
      <c r="K259" s="33">
        <v>12.39</v>
      </c>
      <c r="L259" s="32">
        <f>E259*K259</f>
        <v>24.78</v>
      </c>
      <c r="M259" s="32">
        <f>N259-L259</f>
        <v>4.959999999999997</v>
      </c>
      <c r="N259" s="32">
        <f>ROUND(L259*1.2,2)</f>
        <v>29.74</v>
      </c>
      <c r="O259" s="32">
        <f>H259+L259</f>
        <v>103.56</v>
      </c>
      <c r="P259" s="32">
        <f>I259+M259</f>
        <v>20.720000000000002</v>
      </c>
      <c r="Q259" s="32">
        <f>J259+N259</f>
        <v>124.28</v>
      </c>
    </row>
    <row r="260" spans="1:17" ht="13.5">
      <c r="A260" s="30"/>
      <c r="B260" s="30"/>
      <c r="C260" s="34"/>
      <c r="D260" s="34"/>
      <c r="E260" s="30"/>
      <c r="F260" s="30"/>
      <c r="G260" s="31"/>
      <c r="H260" s="32"/>
      <c r="I260" s="32"/>
      <c r="J260" s="32"/>
      <c r="K260" s="33"/>
      <c r="L260" s="32"/>
      <c r="M260" s="32"/>
      <c r="N260" s="32"/>
      <c r="O260" s="32"/>
      <c r="P260" s="32"/>
      <c r="Q260" s="32"/>
    </row>
    <row r="261" spans="1:17" ht="13.5">
      <c r="A261" s="30">
        <v>120</v>
      </c>
      <c r="B261" s="30">
        <v>278</v>
      </c>
      <c r="C261" s="34" t="s">
        <v>177</v>
      </c>
      <c r="D261" s="34" t="s">
        <v>448</v>
      </c>
      <c r="E261" s="30">
        <v>2</v>
      </c>
      <c r="F261" s="30">
        <v>1</v>
      </c>
      <c r="G261" s="31">
        <v>39.39</v>
      </c>
      <c r="H261" s="32">
        <f>E261*G261</f>
        <v>78.78</v>
      </c>
      <c r="I261" s="32">
        <f>J261-H261</f>
        <v>15.760000000000005</v>
      </c>
      <c r="J261" s="32">
        <f>ROUND(H261*1.2,2)</f>
        <v>94.54</v>
      </c>
      <c r="K261" s="33">
        <v>12.39</v>
      </c>
      <c r="L261" s="32">
        <f>E261*K261</f>
        <v>24.78</v>
      </c>
      <c r="M261" s="32">
        <f>N261-L261</f>
        <v>4.959999999999997</v>
      </c>
      <c r="N261" s="32">
        <f>ROUND(L261*1.2,2)</f>
        <v>29.74</v>
      </c>
      <c r="O261" s="32">
        <f>H261+L261</f>
        <v>103.56</v>
      </c>
      <c r="P261" s="32">
        <f>I261+M261</f>
        <v>20.720000000000002</v>
      </c>
      <c r="Q261" s="32">
        <f>J261+N261</f>
        <v>124.28</v>
      </c>
    </row>
    <row r="262" spans="1:17" ht="13.5">
      <c r="A262" s="30"/>
      <c r="B262" s="30"/>
      <c r="C262" s="34"/>
      <c r="D262" s="34"/>
      <c r="E262" s="30"/>
      <c r="F262" s="30"/>
      <c r="G262" s="31"/>
      <c r="H262" s="32"/>
      <c r="I262" s="32"/>
      <c r="J262" s="32"/>
      <c r="K262" s="33"/>
      <c r="L262" s="32"/>
      <c r="M262" s="32"/>
      <c r="N262" s="32"/>
      <c r="O262" s="32"/>
      <c r="P262" s="32"/>
      <c r="Q262" s="32"/>
    </row>
    <row r="263" spans="1:17" ht="13.5">
      <c r="A263" s="30">
        <v>121</v>
      </c>
      <c r="B263" s="30">
        <v>262</v>
      </c>
      <c r="C263" s="34" t="s">
        <v>175</v>
      </c>
      <c r="D263" s="34" t="s">
        <v>449</v>
      </c>
      <c r="E263" s="30">
        <v>2</v>
      </c>
      <c r="F263" s="30">
        <v>1</v>
      </c>
      <c r="G263" s="31">
        <v>39.39</v>
      </c>
      <c r="H263" s="32">
        <f>E263*G263</f>
        <v>78.78</v>
      </c>
      <c r="I263" s="32">
        <f>J263-H263</f>
        <v>15.760000000000005</v>
      </c>
      <c r="J263" s="32">
        <f>ROUND(H263*1.2,2)</f>
        <v>94.54</v>
      </c>
      <c r="K263" s="33">
        <v>12.39</v>
      </c>
      <c r="L263" s="32">
        <f>E263*K263</f>
        <v>24.78</v>
      </c>
      <c r="M263" s="32">
        <f>N263-L263</f>
        <v>4.959999999999997</v>
      </c>
      <c r="N263" s="32">
        <f>ROUND(L263*1.2,2)</f>
        <v>29.74</v>
      </c>
      <c r="O263" s="32">
        <f>H263+L263</f>
        <v>103.56</v>
      </c>
      <c r="P263" s="32">
        <f>I263+M263</f>
        <v>20.720000000000002</v>
      </c>
      <c r="Q263" s="32">
        <f>J263+N263</f>
        <v>124.28</v>
      </c>
    </row>
    <row r="264" spans="1:17" ht="13.5">
      <c r="A264" s="30"/>
      <c r="B264" s="30"/>
      <c r="C264" s="34"/>
      <c r="D264" s="34"/>
      <c r="E264" s="30"/>
      <c r="F264" s="30"/>
      <c r="G264" s="31"/>
      <c r="H264" s="32"/>
      <c r="I264" s="32"/>
      <c r="J264" s="32"/>
      <c r="K264" s="33"/>
      <c r="L264" s="32"/>
      <c r="M264" s="32"/>
      <c r="N264" s="32"/>
      <c r="O264" s="32"/>
      <c r="P264" s="32"/>
      <c r="Q264" s="32"/>
    </row>
    <row r="265" spans="1:17" ht="13.5">
      <c r="A265" s="30">
        <v>122</v>
      </c>
      <c r="B265" s="30">
        <v>182</v>
      </c>
      <c r="C265" s="34" t="s">
        <v>165</v>
      </c>
      <c r="D265" s="34" t="s">
        <v>450</v>
      </c>
      <c r="E265" s="30">
        <v>3</v>
      </c>
      <c r="F265" s="30">
        <v>1</v>
      </c>
      <c r="G265" s="31">
        <v>39.39</v>
      </c>
      <c r="H265" s="32">
        <f>E265*G265</f>
        <v>118.17</v>
      </c>
      <c r="I265" s="32">
        <f>J265-H265</f>
        <v>23.63000000000001</v>
      </c>
      <c r="J265" s="32">
        <f>ROUND(H265*1.2,2)</f>
        <v>141.8</v>
      </c>
      <c r="K265" s="33">
        <v>12.39</v>
      </c>
      <c r="L265" s="30">
        <f>E265*K265</f>
        <v>37.17</v>
      </c>
      <c r="M265" s="32">
        <f>N265-L265</f>
        <v>7.43</v>
      </c>
      <c r="N265" s="30">
        <f>ROUND(L265*1.2,2)</f>
        <v>44.6</v>
      </c>
      <c r="O265" s="30">
        <f>H265+L265</f>
        <v>155.34</v>
      </c>
      <c r="P265" s="30">
        <f>I265+M265</f>
        <v>31.06000000000001</v>
      </c>
      <c r="Q265" s="32">
        <f>J265+N265</f>
        <v>186.4</v>
      </c>
    </row>
    <row r="266" spans="1:17" ht="13.5">
      <c r="A266" s="30"/>
      <c r="B266" s="30"/>
      <c r="C266" s="34"/>
      <c r="D266" s="34"/>
      <c r="E266" s="30"/>
      <c r="F266" s="30"/>
      <c r="G266" s="31"/>
      <c r="H266" s="32"/>
      <c r="I266" s="32"/>
      <c r="J266" s="32"/>
      <c r="K266" s="33"/>
      <c r="L266" s="30"/>
      <c r="M266" s="32"/>
      <c r="N266" s="30"/>
      <c r="O266" s="30"/>
      <c r="P266" s="30"/>
      <c r="Q266" s="30"/>
    </row>
    <row r="267" spans="1:17" ht="13.5">
      <c r="A267" s="30"/>
      <c r="B267" s="30"/>
      <c r="C267" s="34"/>
      <c r="D267" s="34"/>
      <c r="E267" s="30"/>
      <c r="F267" s="30"/>
      <c r="G267" s="31"/>
      <c r="H267" s="32"/>
      <c r="I267" s="32"/>
      <c r="J267" s="32"/>
      <c r="K267" s="33"/>
      <c r="L267" s="30"/>
      <c r="M267" s="32"/>
      <c r="N267" s="30"/>
      <c r="O267" s="30"/>
      <c r="P267" s="30"/>
      <c r="Q267" s="30"/>
    </row>
    <row r="268" spans="1:17" ht="13.5">
      <c r="A268" s="30">
        <v>123</v>
      </c>
      <c r="B268" s="30">
        <v>181</v>
      </c>
      <c r="C268" s="34" t="s">
        <v>48</v>
      </c>
      <c r="D268" s="34" t="s">
        <v>451</v>
      </c>
      <c r="E268" s="30">
        <v>2</v>
      </c>
      <c r="F268" s="30">
        <v>1</v>
      </c>
      <c r="G268" s="31">
        <v>39.39</v>
      </c>
      <c r="H268" s="32">
        <f>E268*G268</f>
        <v>78.78</v>
      </c>
      <c r="I268" s="32">
        <f>J268-H268</f>
        <v>15.760000000000005</v>
      </c>
      <c r="J268" s="32">
        <f>ROUND(H268*1.2,2)</f>
        <v>94.54</v>
      </c>
      <c r="K268" s="33">
        <v>12.39</v>
      </c>
      <c r="L268" s="32">
        <f>E268*K268</f>
        <v>24.78</v>
      </c>
      <c r="M268" s="32">
        <f>N268-L268</f>
        <v>4.959999999999997</v>
      </c>
      <c r="N268" s="32">
        <f>ROUND(L268*1.2,2)</f>
        <v>29.74</v>
      </c>
      <c r="O268" s="32">
        <f>H268+L268</f>
        <v>103.56</v>
      </c>
      <c r="P268" s="32">
        <f>I268+M268</f>
        <v>20.720000000000002</v>
      </c>
      <c r="Q268" s="32">
        <f>J268+N268</f>
        <v>124.28</v>
      </c>
    </row>
    <row r="269" spans="1:17" ht="13.5">
      <c r="A269" s="30"/>
      <c r="B269" s="30"/>
      <c r="C269" s="34"/>
      <c r="D269" s="34"/>
      <c r="E269" s="30"/>
      <c r="F269" s="30"/>
      <c r="G269" s="31"/>
      <c r="H269" s="32"/>
      <c r="I269" s="32"/>
      <c r="J269" s="32"/>
      <c r="K269" s="33"/>
      <c r="L269" s="32"/>
      <c r="M269" s="32"/>
      <c r="N269" s="32"/>
      <c r="O269" s="32"/>
      <c r="P269" s="32"/>
      <c r="Q269" s="32"/>
    </row>
    <row r="270" spans="1:17" ht="13.5">
      <c r="A270" s="30">
        <v>124</v>
      </c>
      <c r="B270" s="30">
        <v>283</v>
      </c>
      <c r="C270" s="34" t="s">
        <v>178</v>
      </c>
      <c r="D270" s="34" t="s">
        <v>452</v>
      </c>
      <c r="E270" s="30">
        <v>2</v>
      </c>
      <c r="F270" s="30">
        <v>1</v>
      </c>
      <c r="G270" s="31">
        <v>39.39</v>
      </c>
      <c r="H270" s="32">
        <f>E270*G270</f>
        <v>78.78</v>
      </c>
      <c r="I270" s="32">
        <f>J270-H270</f>
        <v>15.760000000000005</v>
      </c>
      <c r="J270" s="32">
        <f>ROUND(H270*1.2,2)</f>
        <v>94.54</v>
      </c>
      <c r="K270" s="33">
        <v>12.39</v>
      </c>
      <c r="L270" s="32">
        <f>E270*K270</f>
        <v>24.78</v>
      </c>
      <c r="M270" s="32">
        <f>N270-L270</f>
        <v>4.959999999999997</v>
      </c>
      <c r="N270" s="32">
        <f>ROUND(L270*1.2,2)</f>
        <v>29.74</v>
      </c>
      <c r="O270" s="32">
        <f>H270+L270</f>
        <v>103.56</v>
      </c>
      <c r="P270" s="32">
        <f>I270+M270</f>
        <v>20.720000000000002</v>
      </c>
      <c r="Q270" s="32">
        <f>J270+N270</f>
        <v>124.28</v>
      </c>
    </row>
    <row r="271" spans="1:17" ht="13.5">
      <c r="A271" s="30"/>
      <c r="B271" s="30"/>
      <c r="C271" s="34"/>
      <c r="D271" s="34"/>
      <c r="E271" s="30"/>
      <c r="F271" s="30"/>
      <c r="G271" s="31"/>
      <c r="H271" s="32"/>
      <c r="I271" s="32"/>
      <c r="J271" s="32"/>
      <c r="K271" s="33"/>
      <c r="L271" s="32"/>
      <c r="M271" s="32"/>
      <c r="N271" s="32"/>
      <c r="O271" s="32"/>
      <c r="P271" s="32"/>
      <c r="Q271" s="32"/>
    </row>
    <row r="272" spans="1:17" ht="13.5">
      <c r="A272" s="30">
        <v>125</v>
      </c>
      <c r="B272" s="30">
        <v>54</v>
      </c>
      <c r="C272" s="34" t="s">
        <v>145</v>
      </c>
      <c r="D272" s="34" t="s">
        <v>453</v>
      </c>
      <c r="E272" s="30">
        <v>3</v>
      </c>
      <c r="F272" s="30">
        <v>1</v>
      </c>
      <c r="G272" s="31">
        <v>39.39</v>
      </c>
      <c r="H272" s="32">
        <f>E272*G272</f>
        <v>118.17</v>
      </c>
      <c r="I272" s="32">
        <f>J272-H272</f>
        <v>23.63000000000001</v>
      </c>
      <c r="J272" s="32">
        <f>ROUND(H272*1.2,2)</f>
        <v>141.8</v>
      </c>
      <c r="K272" s="33">
        <v>12.39</v>
      </c>
      <c r="L272" s="30">
        <f>E272*K272</f>
        <v>37.17</v>
      </c>
      <c r="M272" s="32">
        <f>N272-L272</f>
        <v>7.43</v>
      </c>
      <c r="N272" s="30">
        <f>ROUND(L272*1.2,2)</f>
        <v>44.6</v>
      </c>
      <c r="O272" s="30">
        <f>H272+L272</f>
        <v>155.34</v>
      </c>
      <c r="P272" s="30">
        <f>I272+M272</f>
        <v>31.06000000000001</v>
      </c>
      <c r="Q272" s="32">
        <f>J272+N272</f>
        <v>186.4</v>
      </c>
    </row>
    <row r="273" spans="1:17" ht="13.5">
      <c r="A273" s="30"/>
      <c r="B273" s="30"/>
      <c r="C273" s="34"/>
      <c r="D273" s="34"/>
      <c r="E273" s="30"/>
      <c r="F273" s="30"/>
      <c r="G273" s="31"/>
      <c r="H273" s="32"/>
      <c r="I273" s="32"/>
      <c r="J273" s="32"/>
      <c r="K273" s="33"/>
      <c r="L273" s="30"/>
      <c r="M273" s="32"/>
      <c r="N273" s="30"/>
      <c r="O273" s="30"/>
      <c r="P273" s="30"/>
      <c r="Q273" s="30"/>
    </row>
    <row r="274" spans="1:17" ht="13.5">
      <c r="A274" s="30"/>
      <c r="B274" s="30"/>
      <c r="C274" s="34"/>
      <c r="D274" s="34"/>
      <c r="E274" s="30"/>
      <c r="F274" s="30"/>
      <c r="G274" s="31"/>
      <c r="H274" s="32"/>
      <c r="I274" s="32"/>
      <c r="J274" s="32"/>
      <c r="K274" s="33"/>
      <c r="L274" s="30"/>
      <c r="M274" s="32"/>
      <c r="N274" s="30"/>
      <c r="O274" s="30"/>
      <c r="P274" s="30"/>
      <c r="Q274" s="30"/>
    </row>
    <row r="275" spans="1:17" ht="13.5">
      <c r="A275" s="30">
        <v>126</v>
      </c>
      <c r="B275" s="30">
        <v>42</v>
      </c>
      <c r="C275" s="34" t="s">
        <v>454</v>
      </c>
      <c r="D275" s="34" t="s">
        <v>455</v>
      </c>
      <c r="E275" s="30">
        <v>3</v>
      </c>
      <c r="F275" s="30">
        <v>1</v>
      </c>
      <c r="G275" s="31">
        <v>39.39</v>
      </c>
      <c r="H275" s="32">
        <f>E275*G275</f>
        <v>118.17</v>
      </c>
      <c r="I275" s="32">
        <f>J275-H275</f>
        <v>23.63000000000001</v>
      </c>
      <c r="J275" s="32">
        <f>ROUND(H275*1.2,2)</f>
        <v>141.8</v>
      </c>
      <c r="K275" s="33">
        <v>12.39</v>
      </c>
      <c r="L275" s="30">
        <f>E275*K275</f>
        <v>37.17</v>
      </c>
      <c r="M275" s="32">
        <f>N275-L275</f>
        <v>7.43</v>
      </c>
      <c r="N275" s="30">
        <f>ROUND(L275*1.2,2)</f>
        <v>44.6</v>
      </c>
      <c r="O275" s="30">
        <f>H275+L275</f>
        <v>155.34</v>
      </c>
      <c r="P275" s="30">
        <f>I275+M275</f>
        <v>31.06000000000001</v>
      </c>
      <c r="Q275" s="32">
        <f>J275+N275</f>
        <v>186.4</v>
      </c>
    </row>
    <row r="276" spans="1:17" ht="13.5">
      <c r="A276" s="30"/>
      <c r="B276" s="30"/>
      <c r="C276" s="34"/>
      <c r="D276" s="34"/>
      <c r="E276" s="30"/>
      <c r="F276" s="30"/>
      <c r="G276" s="31"/>
      <c r="H276" s="32"/>
      <c r="I276" s="32"/>
      <c r="J276" s="32"/>
      <c r="K276" s="33"/>
      <c r="L276" s="30"/>
      <c r="M276" s="32"/>
      <c r="N276" s="30"/>
      <c r="O276" s="30"/>
      <c r="P276" s="30"/>
      <c r="Q276" s="30"/>
    </row>
    <row r="277" spans="1:17" ht="13.5">
      <c r="A277" s="30"/>
      <c r="B277" s="30"/>
      <c r="C277" s="34"/>
      <c r="D277" s="34"/>
      <c r="E277" s="30"/>
      <c r="F277" s="30"/>
      <c r="G277" s="31"/>
      <c r="H277" s="32"/>
      <c r="I277" s="32"/>
      <c r="J277" s="32"/>
      <c r="K277" s="33"/>
      <c r="L277" s="30"/>
      <c r="M277" s="32"/>
      <c r="N277" s="30"/>
      <c r="O277" s="30"/>
      <c r="P277" s="30"/>
      <c r="Q277" s="30"/>
    </row>
    <row r="278" spans="1:17" ht="13.5">
      <c r="A278" s="30">
        <v>127</v>
      </c>
      <c r="B278" s="30">
        <v>59</v>
      </c>
      <c r="C278" s="34" t="s">
        <v>147</v>
      </c>
      <c r="D278" s="34" t="s">
        <v>456</v>
      </c>
      <c r="E278" s="30">
        <v>2</v>
      </c>
      <c r="F278" s="30">
        <v>1</v>
      </c>
      <c r="G278" s="31">
        <v>39.39</v>
      </c>
      <c r="H278" s="32">
        <f>E278*G278</f>
        <v>78.78</v>
      </c>
      <c r="I278" s="32">
        <f>J278-H278</f>
        <v>15.760000000000005</v>
      </c>
      <c r="J278" s="32">
        <f>ROUND(H278*1.2,2)</f>
        <v>94.54</v>
      </c>
      <c r="K278" s="33">
        <v>12.39</v>
      </c>
      <c r="L278" s="32">
        <f>E278*K278</f>
        <v>24.78</v>
      </c>
      <c r="M278" s="32">
        <f>N278-L278</f>
        <v>4.959999999999997</v>
      </c>
      <c r="N278" s="32">
        <f>ROUND(L278*1.2,2)</f>
        <v>29.74</v>
      </c>
      <c r="O278" s="32">
        <f>H278+L278</f>
        <v>103.56</v>
      </c>
      <c r="P278" s="32">
        <f>I278+M278</f>
        <v>20.720000000000002</v>
      </c>
      <c r="Q278" s="32">
        <f>J278+N278</f>
        <v>124.28</v>
      </c>
    </row>
    <row r="279" spans="1:17" ht="13.5">
      <c r="A279" s="30"/>
      <c r="B279" s="30"/>
      <c r="C279" s="34"/>
      <c r="D279" s="34"/>
      <c r="E279" s="30"/>
      <c r="F279" s="30"/>
      <c r="G279" s="31"/>
      <c r="H279" s="32"/>
      <c r="I279" s="32"/>
      <c r="J279" s="32"/>
      <c r="K279" s="33"/>
      <c r="L279" s="32"/>
      <c r="M279" s="32"/>
      <c r="N279" s="32"/>
      <c r="O279" s="32"/>
      <c r="P279" s="32"/>
      <c r="Q279" s="32"/>
    </row>
    <row r="280" spans="1:17" ht="13.5">
      <c r="A280" s="30">
        <v>128</v>
      </c>
      <c r="B280" s="30">
        <v>105</v>
      </c>
      <c r="C280" s="34" t="s">
        <v>155</v>
      </c>
      <c r="D280" s="34" t="s">
        <v>457</v>
      </c>
      <c r="E280" s="30">
        <v>2</v>
      </c>
      <c r="F280" s="30">
        <v>1</v>
      </c>
      <c r="G280" s="31">
        <v>39.39</v>
      </c>
      <c r="H280" s="32">
        <f>E280*G280</f>
        <v>78.78</v>
      </c>
      <c r="I280" s="32">
        <f>J280-H280</f>
        <v>15.760000000000005</v>
      </c>
      <c r="J280" s="32">
        <f>ROUND(H280*1.2,2)</f>
        <v>94.54</v>
      </c>
      <c r="K280" s="33">
        <v>12.39</v>
      </c>
      <c r="L280" s="32">
        <f>E280*K280</f>
        <v>24.78</v>
      </c>
      <c r="M280" s="32">
        <f>N280-L280</f>
        <v>4.959999999999997</v>
      </c>
      <c r="N280" s="32">
        <f>ROUND(L280*1.2,2)</f>
        <v>29.74</v>
      </c>
      <c r="O280" s="32">
        <f>H280+L280</f>
        <v>103.56</v>
      </c>
      <c r="P280" s="32">
        <f>I280+M280</f>
        <v>20.720000000000002</v>
      </c>
      <c r="Q280" s="32">
        <f>J280+N280</f>
        <v>124.28</v>
      </c>
    </row>
    <row r="281" spans="1:17" ht="13.5">
      <c r="A281" s="30"/>
      <c r="B281" s="30"/>
      <c r="C281" s="34"/>
      <c r="D281" s="34"/>
      <c r="E281" s="30"/>
      <c r="F281" s="30"/>
      <c r="G281" s="31"/>
      <c r="H281" s="32"/>
      <c r="I281" s="32"/>
      <c r="J281" s="32"/>
      <c r="K281" s="33"/>
      <c r="L281" s="32"/>
      <c r="M281" s="32"/>
      <c r="N281" s="32"/>
      <c r="O281" s="32"/>
      <c r="P281" s="32"/>
      <c r="Q281" s="32"/>
    </row>
    <row r="282" spans="1:17" ht="13.5">
      <c r="A282" s="30">
        <v>129</v>
      </c>
      <c r="B282" s="30">
        <v>292</v>
      </c>
      <c r="C282" s="34" t="s">
        <v>180</v>
      </c>
      <c r="D282" s="34" t="s">
        <v>458</v>
      </c>
      <c r="E282" s="30">
        <v>2</v>
      </c>
      <c r="F282" s="30">
        <v>1</v>
      </c>
      <c r="G282" s="31">
        <v>39.39</v>
      </c>
      <c r="H282" s="32">
        <f>E282*G282</f>
        <v>78.78</v>
      </c>
      <c r="I282" s="32">
        <f>J282-H282</f>
        <v>15.760000000000005</v>
      </c>
      <c r="J282" s="32">
        <f>ROUND(H282*1.2,2)</f>
        <v>94.54</v>
      </c>
      <c r="K282" s="33">
        <v>12.39</v>
      </c>
      <c r="L282" s="32">
        <f>E282*K282</f>
        <v>24.78</v>
      </c>
      <c r="M282" s="32">
        <f>N282-L282</f>
        <v>4.959999999999997</v>
      </c>
      <c r="N282" s="32">
        <f>ROUND(L282*1.2,2)</f>
        <v>29.74</v>
      </c>
      <c r="O282" s="32">
        <f>H282+L282</f>
        <v>103.56</v>
      </c>
      <c r="P282" s="32">
        <f>I282+M282</f>
        <v>20.720000000000002</v>
      </c>
      <c r="Q282" s="32">
        <f>J282+N282</f>
        <v>124.28</v>
      </c>
    </row>
    <row r="283" spans="1:17" ht="13.5">
      <c r="A283" s="30"/>
      <c r="B283" s="30"/>
      <c r="C283" s="34"/>
      <c r="D283" s="34"/>
      <c r="E283" s="30"/>
      <c r="F283" s="30"/>
      <c r="G283" s="31"/>
      <c r="H283" s="32"/>
      <c r="I283" s="32"/>
      <c r="J283" s="32"/>
      <c r="K283" s="33"/>
      <c r="L283" s="32"/>
      <c r="M283" s="32"/>
      <c r="N283" s="32"/>
      <c r="O283" s="32"/>
      <c r="P283" s="32"/>
      <c r="Q283" s="32"/>
    </row>
    <row r="284" spans="1:17" ht="13.5">
      <c r="A284" s="30">
        <v>130</v>
      </c>
      <c r="B284" s="30">
        <v>110</v>
      </c>
      <c r="C284" s="34" t="s">
        <v>156</v>
      </c>
      <c r="D284" s="34" t="s">
        <v>459</v>
      </c>
      <c r="E284" s="30">
        <v>2</v>
      </c>
      <c r="F284" s="30">
        <v>1</v>
      </c>
      <c r="G284" s="31">
        <v>39.39</v>
      </c>
      <c r="H284" s="32">
        <f>E284*G284</f>
        <v>78.78</v>
      </c>
      <c r="I284" s="32">
        <f>J284-H284</f>
        <v>15.760000000000005</v>
      </c>
      <c r="J284" s="32">
        <f>ROUND(H284*1.2,2)</f>
        <v>94.54</v>
      </c>
      <c r="K284" s="33">
        <v>12.39</v>
      </c>
      <c r="L284" s="32">
        <f>E284*K284</f>
        <v>24.78</v>
      </c>
      <c r="M284" s="32">
        <f>N284-L284</f>
        <v>4.959999999999997</v>
      </c>
      <c r="N284" s="32">
        <f>ROUND(L284*1.2,2)</f>
        <v>29.74</v>
      </c>
      <c r="O284" s="32">
        <f>H284+L284</f>
        <v>103.56</v>
      </c>
      <c r="P284" s="32">
        <f>I284+M284</f>
        <v>20.720000000000002</v>
      </c>
      <c r="Q284" s="32">
        <f>J284+N284</f>
        <v>124.28</v>
      </c>
    </row>
    <row r="285" spans="1:17" ht="13.5">
      <c r="A285" s="30"/>
      <c r="B285" s="30"/>
      <c r="C285" s="34"/>
      <c r="D285" s="34"/>
      <c r="E285" s="30"/>
      <c r="F285" s="30"/>
      <c r="G285" s="31"/>
      <c r="H285" s="32"/>
      <c r="I285" s="32"/>
      <c r="J285" s="32"/>
      <c r="K285" s="33"/>
      <c r="L285" s="32"/>
      <c r="M285" s="32"/>
      <c r="N285" s="32"/>
      <c r="O285" s="32"/>
      <c r="P285" s="32"/>
      <c r="Q285" s="32"/>
    </row>
    <row r="286" spans="1:17" ht="13.5">
      <c r="A286" s="30">
        <v>131</v>
      </c>
      <c r="B286" s="30">
        <v>269</v>
      </c>
      <c r="C286" s="34" t="s">
        <v>176</v>
      </c>
      <c r="D286" s="34" t="s">
        <v>460</v>
      </c>
      <c r="E286" s="30">
        <v>2</v>
      </c>
      <c r="F286" s="30">
        <v>1</v>
      </c>
      <c r="G286" s="31">
        <v>39.39</v>
      </c>
      <c r="H286" s="32">
        <f>E286*G286</f>
        <v>78.78</v>
      </c>
      <c r="I286" s="32">
        <f>J286-H286</f>
        <v>15.760000000000005</v>
      </c>
      <c r="J286" s="32">
        <f>ROUND(H286*1.2,2)</f>
        <v>94.54</v>
      </c>
      <c r="K286" s="33">
        <v>12.39</v>
      </c>
      <c r="L286" s="32">
        <f>E286*K286</f>
        <v>24.78</v>
      </c>
      <c r="M286" s="32">
        <f>N286-L286</f>
        <v>4.959999999999997</v>
      </c>
      <c r="N286" s="32">
        <f>ROUND(L286*1.2,2)</f>
        <v>29.74</v>
      </c>
      <c r="O286" s="32">
        <f>H286+L286</f>
        <v>103.56</v>
      </c>
      <c r="P286" s="32">
        <f>I286+M286</f>
        <v>20.720000000000002</v>
      </c>
      <c r="Q286" s="32">
        <f>J286+N286</f>
        <v>124.28</v>
      </c>
    </row>
    <row r="287" spans="1:17" ht="13.5">
      <c r="A287" s="30"/>
      <c r="B287" s="30"/>
      <c r="C287" s="34"/>
      <c r="D287" s="34"/>
      <c r="E287" s="30"/>
      <c r="F287" s="30"/>
      <c r="G287" s="31"/>
      <c r="H287" s="32"/>
      <c r="I287" s="32"/>
      <c r="J287" s="32"/>
      <c r="K287" s="33"/>
      <c r="L287" s="32"/>
      <c r="M287" s="32"/>
      <c r="N287" s="32"/>
      <c r="O287" s="32"/>
      <c r="P287" s="32"/>
      <c r="Q287" s="32"/>
    </row>
    <row r="288" spans="1:17" ht="13.5">
      <c r="A288" s="30">
        <v>132</v>
      </c>
      <c r="B288" s="30">
        <v>137</v>
      </c>
      <c r="C288" s="34" t="s">
        <v>161</v>
      </c>
      <c r="D288" s="34" t="s">
        <v>461</v>
      </c>
      <c r="E288" s="30">
        <v>2</v>
      </c>
      <c r="F288" s="30">
        <v>1</v>
      </c>
      <c r="G288" s="31">
        <v>39.39</v>
      </c>
      <c r="H288" s="32">
        <f>E288*G288</f>
        <v>78.78</v>
      </c>
      <c r="I288" s="32">
        <f>J288-H288</f>
        <v>15.760000000000005</v>
      </c>
      <c r="J288" s="32">
        <f>ROUND(H288*1.2,2)</f>
        <v>94.54</v>
      </c>
      <c r="K288" s="33">
        <v>12.39</v>
      </c>
      <c r="L288" s="32">
        <f>E288*K288</f>
        <v>24.78</v>
      </c>
      <c r="M288" s="32">
        <f>N288-L288</f>
        <v>4.959999999999997</v>
      </c>
      <c r="N288" s="32">
        <f>ROUND(L288*1.2,2)</f>
        <v>29.74</v>
      </c>
      <c r="O288" s="32">
        <f>H288+L288</f>
        <v>103.56</v>
      </c>
      <c r="P288" s="32">
        <f>I288+M288</f>
        <v>20.720000000000002</v>
      </c>
      <c r="Q288" s="32">
        <f>J288+N288</f>
        <v>124.28</v>
      </c>
    </row>
    <row r="289" spans="1:17" ht="13.5">
      <c r="A289" s="30"/>
      <c r="B289" s="30"/>
      <c r="C289" s="34"/>
      <c r="D289" s="34"/>
      <c r="E289" s="30"/>
      <c r="F289" s="30"/>
      <c r="G289" s="31"/>
      <c r="H289" s="32"/>
      <c r="I289" s="32"/>
      <c r="J289" s="32"/>
      <c r="K289" s="33"/>
      <c r="L289" s="32"/>
      <c r="M289" s="32"/>
      <c r="N289" s="32"/>
      <c r="O289" s="32"/>
      <c r="P289" s="32"/>
      <c r="Q289" s="32"/>
    </row>
    <row r="290" spans="1:17" ht="13.5">
      <c r="A290" s="30">
        <v>133</v>
      </c>
      <c r="B290" s="30">
        <v>86</v>
      </c>
      <c r="C290" s="34" t="s">
        <v>150</v>
      </c>
      <c r="D290" s="34" t="s">
        <v>462</v>
      </c>
      <c r="E290" s="30">
        <v>2</v>
      </c>
      <c r="F290" s="30">
        <v>1</v>
      </c>
      <c r="G290" s="31">
        <v>39.39</v>
      </c>
      <c r="H290" s="32">
        <f>E290*G290</f>
        <v>78.78</v>
      </c>
      <c r="I290" s="32">
        <f>J290-H290</f>
        <v>15.760000000000005</v>
      </c>
      <c r="J290" s="32">
        <f>ROUND(H290*1.2,2)</f>
        <v>94.54</v>
      </c>
      <c r="K290" s="33">
        <v>12.39</v>
      </c>
      <c r="L290" s="32">
        <f>E290*K290</f>
        <v>24.78</v>
      </c>
      <c r="M290" s="32">
        <f>N290-L290</f>
        <v>4.959999999999997</v>
      </c>
      <c r="N290" s="32">
        <f>ROUND(L290*1.2,2)</f>
        <v>29.74</v>
      </c>
      <c r="O290" s="32">
        <f>H290+L290</f>
        <v>103.56</v>
      </c>
      <c r="P290" s="32">
        <f>I290+M290</f>
        <v>20.720000000000002</v>
      </c>
      <c r="Q290" s="32">
        <f>J290+N290</f>
        <v>124.28</v>
      </c>
    </row>
    <row r="291" spans="1:17" ht="13.5">
      <c r="A291" s="30"/>
      <c r="B291" s="30"/>
      <c r="C291" s="34"/>
      <c r="D291" s="34"/>
      <c r="E291" s="30"/>
      <c r="F291" s="30"/>
      <c r="G291" s="31"/>
      <c r="H291" s="32"/>
      <c r="I291" s="32"/>
      <c r="J291" s="32"/>
      <c r="K291" s="33"/>
      <c r="L291" s="32"/>
      <c r="M291" s="32"/>
      <c r="N291" s="32"/>
      <c r="O291" s="32"/>
      <c r="P291" s="32"/>
      <c r="Q291" s="32"/>
    </row>
    <row r="292" spans="1:17" ht="13.5">
      <c r="A292" s="30">
        <v>134</v>
      </c>
      <c r="B292" s="30">
        <v>177</v>
      </c>
      <c r="C292" s="34" t="s">
        <v>164</v>
      </c>
      <c r="D292" s="34" t="s">
        <v>463</v>
      </c>
      <c r="E292" s="30">
        <v>2</v>
      </c>
      <c r="F292" s="30">
        <v>1</v>
      </c>
      <c r="G292" s="31">
        <v>39.39</v>
      </c>
      <c r="H292" s="32">
        <f>E292*G292</f>
        <v>78.78</v>
      </c>
      <c r="I292" s="32">
        <f>J292-H292</f>
        <v>15.760000000000005</v>
      </c>
      <c r="J292" s="32">
        <f>ROUND(H292*1.2,2)</f>
        <v>94.54</v>
      </c>
      <c r="K292" s="33">
        <v>12.39</v>
      </c>
      <c r="L292" s="32">
        <f>E292*K292</f>
        <v>24.78</v>
      </c>
      <c r="M292" s="32">
        <f>N292-L292</f>
        <v>4.959999999999997</v>
      </c>
      <c r="N292" s="32">
        <f>ROUND(L292*1.2,2)</f>
        <v>29.74</v>
      </c>
      <c r="O292" s="32">
        <f>H292+L292</f>
        <v>103.56</v>
      </c>
      <c r="P292" s="32">
        <f>I292+M292</f>
        <v>20.720000000000002</v>
      </c>
      <c r="Q292" s="32">
        <f>J292+N292</f>
        <v>124.28</v>
      </c>
    </row>
    <row r="293" spans="1:17" ht="13.5">
      <c r="A293" s="30"/>
      <c r="B293" s="30"/>
      <c r="C293" s="34"/>
      <c r="D293" s="34"/>
      <c r="E293" s="30"/>
      <c r="F293" s="30"/>
      <c r="G293" s="31"/>
      <c r="H293" s="32"/>
      <c r="I293" s="32"/>
      <c r="J293" s="32"/>
      <c r="K293" s="33"/>
      <c r="L293" s="32"/>
      <c r="M293" s="32"/>
      <c r="N293" s="32"/>
      <c r="O293" s="32"/>
      <c r="P293" s="32"/>
      <c r="Q293" s="32"/>
    </row>
    <row r="294" spans="1:17" ht="13.5">
      <c r="A294" s="30">
        <v>135</v>
      </c>
      <c r="B294" s="30">
        <v>102</v>
      </c>
      <c r="C294" s="34" t="s">
        <v>153</v>
      </c>
      <c r="D294" s="34" t="s">
        <v>464</v>
      </c>
      <c r="E294" s="30">
        <v>2</v>
      </c>
      <c r="F294" s="30">
        <v>1</v>
      </c>
      <c r="G294" s="31">
        <v>39.39</v>
      </c>
      <c r="H294" s="32">
        <f>E294*G294</f>
        <v>78.78</v>
      </c>
      <c r="I294" s="32">
        <f>J294-H294</f>
        <v>15.760000000000005</v>
      </c>
      <c r="J294" s="32">
        <f>ROUND(H294*1.2,2)</f>
        <v>94.54</v>
      </c>
      <c r="K294" s="33">
        <v>12.39</v>
      </c>
      <c r="L294" s="32">
        <f>E294*K294</f>
        <v>24.78</v>
      </c>
      <c r="M294" s="32">
        <f>N294-L294</f>
        <v>4.959999999999997</v>
      </c>
      <c r="N294" s="32">
        <f>ROUND(L294*1.2,2)</f>
        <v>29.74</v>
      </c>
      <c r="O294" s="32">
        <f>H294+L294</f>
        <v>103.56</v>
      </c>
      <c r="P294" s="32">
        <f>I294+M294</f>
        <v>20.720000000000002</v>
      </c>
      <c r="Q294" s="32">
        <f>J294+N294</f>
        <v>124.28</v>
      </c>
    </row>
    <row r="295" spans="1:17" ht="13.5">
      <c r="A295" s="30"/>
      <c r="B295" s="30"/>
      <c r="C295" s="34"/>
      <c r="D295" s="34"/>
      <c r="E295" s="30"/>
      <c r="F295" s="30"/>
      <c r="G295" s="31"/>
      <c r="H295" s="32"/>
      <c r="I295" s="32"/>
      <c r="J295" s="32"/>
      <c r="K295" s="33"/>
      <c r="L295" s="32"/>
      <c r="M295" s="32"/>
      <c r="N295" s="32"/>
      <c r="O295" s="32"/>
      <c r="P295" s="32"/>
      <c r="Q295" s="32"/>
    </row>
    <row r="296" spans="1:17" ht="13.5">
      <c r="A296" s="30">
        <v>136</v>
      </c>
      <c r="B296" s="30">
        <v>221</v>
      </c>
      <c r="C296" s="34" t="s">
        <v>171</v>
      </c>
      <c r="D296" s="34" t="s">
        <v>465</v>
      </c>
      <c r="E296" s="30">
        <v>3</v>
      </c>
      <c r="F296" s="30">
        <v>1</v>
      </c>
      <c r="G296" s="31">
        <v>39.39</v>
      </c>
      <c r="H296" s="32">
        <f>E296*G296</f>
        <v>118.17</v>
      </c>
      <c r="I296" s="32">
        <f>J296-H296</f>
        <v>23.63000000000001</v>
      </c>
      <c r="J296" s="32">
        <f>ROUND(H296*1.2,2)</f>
        <v>141.8</v>
      </c>
      <c r="K296" s="33">
        <v>12.39</v>
      </c>
      <c r="L296" s="30">
        <f>E296*K296</f>
        <v>37.17</v>
      </c>
      <c r="M296" s="32">
        <f>N296-L296</f>
        <v>7.43</v>
      </c>
      <c r="N296" s="30">
        <f>ROUND(L296*1.2,2)</f>
        <v>44.6</v>
      </c>
      <c r="O296" s="30">
        <f>H296+L296</f>
        <v>155.34</v>
      </c>
      <c r="P296" s="30">
        <f>I296+M296</f>
        <v>31.06000000000001</v>
      </c>
      <c r="Q296" s="32">
        <f>J296+N296</f>
        <v>186.4</v>
      </c>
    </row>
    <row r="297" spans="1:17" ht="13.5">
      <c r="A297" s="30"/>
      <c r="B297" s="30"/>
      <c r="C297" s="34"/>
      <c r="D297" s="34"/>
      <c r="E297" s="30"/>
      <c r="F297" s="30"/>
      <c r="G297" s="31"/>
      <c r="H297" s="32"/>
      <c r="I297" s="32"/>
      <c r="J297" s="32"/>
      <c r="K297" s="33"/>
      <c r="L297" s="30"/>
      <c r="M297" s="32"/>
      <c r="N297" s="30"/>
      <c r="O297" s="30"/>
      <c r="P297" s="30"/>
      <c r="Q297" s="30"/>
    </row>
    <row r="298" spans="1:17" ht="13.5">
      <c r="A298" s="30"/>
      <c r="B298" s="30"/>
      <c r="C298" s="34"/>
      <c r="D298" s="34"/>
      <c r="E298" s="30"/>
      <c r="F298" s="30"/>
      <c r="G298" s="31"/>
      <c r="H298" s="32"/>
      <c r="I298" s="32"/>
      <c r="J298" s="32"/>
      <c r="K298" s="33"/>
      <c r="L298" s="30"/>
      <c r="M298" s="32"/>
      <c r="N298" s="30"/>
      <c r="O298" s="30"/>
      <c r="P298" s="30"/>
      <c r="Q298" s="30"/>
    </row>
    <row r="299" spans="1:17" ht="13.5">
      <c r="A299" s="30">
        <v>137</v>
      </c>
      <c r="B299" s="30">
        <v>140</v>
      </c>
      <c r="C299" s="34" t="s">
        <v>46</v>
      </c>
      <c r="D299" s="34" t="s">
        <v>466</v>
      </c>
      <c r="E299" s="30">
        <v>2</v>
      </c>
      <c r="F299" s="30">
        <v>1</v>
      </c>
      <c r="G299" s="31">
        <v>39.39</v>
      </c>
      <c r="H299" s="32">
        <f>E299*G299</f>
        <v>78.78</v>
      </c>
      <c r="I299" s="32">
        <f>J299-H299</f>
        <v>15.760000000000005</v>
      </c>
      <c r="J299" s="32">
        <f>ROUND(H299*1.2,2)</f>
        <v>94.54</v>
      </c>
      <c r="K299" s="33">
        <v>12.39</v>
      </c>
      <c r="L299" s="32">
        <f>E299*K299</f>
        <v>24.78</v>
      </c>
      <c r="M299" s="32">
        <f>N299-L299</f>
        <v>4.959999999999997</v>
      </c>
      <c r="N299" s="32">
        <f>ROUND(L299*1.2,2)</f>
        <v>29.74</v>
      </c>
      <c r="O299" s="32">
        <f>H299+L299</f>
        <v>103.56</v>
      </c>
      <c r="P299" s="32">
        <f>I299+M299</f>
        <v>20.720000000000002</v>
      </c>
      <c r="Q299" s="32">
        <f>J299+N299</f>
        <v>124.28</v>
      </c>
    </row>
    <row r="300" spans="1:17" ht="13.5">
      <c r="A300" s="30"/>
      <c r="B300" s="30"/>
      <c r="C300" s="34"/>
      <c r="D300" s="34"/>
      <c r="E300" s="30"/>
      <c r="F300" s="30"/>
      <c r="G300" s="31"/>
      <c r="H300" s="32"/>
      <c r="I300" s="32"/>
      <c r="J300" s="32"/>
      <c r="K300" s="33"/>
      <c r="L300" s="32"/>
      <c r="M300" s="32"/>
      <c r="N300" s="32"/>
      <c r="O300" s="32"/>
      <c r="P300" s="32"/>
      <c r="Q300" s="32"/>
    </row>
    <row r="301" spans="1:17" ht="13.5">
      <c r="A301" s="30">
        <v>138</v>
      </c>
      <c r="B301" s="30">
        <v>193</v>
      </c>
      <c r="C301" s="34" t="s">
        <v>47</v>
      </c>
      <c r="D301" s="34" t="s">
        <v>467</v>
      </c>
      <c r="E301" s="30">
        <v>2</v>
      </c>
      <c r="F301" s="30">
        <v>1</v>
      </c>
      <c r="G301" s="31">
        <v>39.39</v>
      </c>
      <c r="H301" s="32">
        <f>E301*G301</f>
        <v>78.78</v>
      </c>
      <c r="I301" s="32">
        <f>J301-H301</f>
        <v>15.760000000000005</v>
      </c>
      <c r="J301" s="32">
        <f>ROUND(H301*1.2,2)</f>
        <v>94.54</v>
      </c>
      <c r="K301" s="33">
        <v>12.39</v>
      </c>
      <c r="L301" s="32">
        <f>E301*K301</f>
        <v>24.78</v>
      </c>
      <c r="M301" s="32">
        <f>N301-L301</f>
        <v>4.959999999999997</v>
      </c>
      <c r="N301" s="32">
        <f>ROUND(L301*1.2,2)</f>
        <v>29.74</v>
      </c>
      <c r="O301" s="32">
        <f>H301+L301</f>
        <v>103.56</v>
      </c>
      <c r="P301" s="32">
        <f>I301+M301</f>
        <v>20.720000000000002</v>
      </c>
      <c r="Q301" s="32">
        <f>J301+N301</f>
        <v>124.28</v>
      </c>
    </row>
    <row r="302" spans="1:17" ht="13.5">
      <c r="A302" s="30"/>
      <c r="B302" s="30"/>
      <c r="C302" s="34"/>
      <c r="D302" s="34"/>
      <c r="E302" s="30"/>
      <c r="F302" s="30"/>
      <c r="G302" s="31"/>
      <c r="H302" s="32"/>
      <c r="I302" s="32"/>
      <c r="J302" s="32"/>
      <c r="K302" s="33"/>
      <c r="L302" s="32"/>
      <c r="M302" s="32"/>
      <c r="N302" s="32"/>
      <c r="O302" s="32"/>
      <c r="P302" s="32"/>
      <c r="Q302" s="32"/>
    </row>
    <row r="303" spans="1:17" ht="13.5">
      <c r="A303" s="30">
        <v>139</v>
      </c>
      <c r="B303" s="30">
        <v>293</v>
      </c>
      <c r="C303" s="34" t="s">
        <v>181</v>
      </c>
      <c r="D303" s="34" t="s">
        <v>468</v>
      </c>
      <c r="E303" s="30">
        <v>5</v>
      </c>
      <c r="F303" s="30">
        <v>1</v>
      </c>
      <c r="G303" s="33">
        <v>39.39</v>
      </c>
      <c r="H303" s="30">
        <f>E303*G303</f>
        <v>196.95</v>
      </c>
      <c r="I303" s="30">
        <f>J303-H303</f>
        <v>39.390000000000015</v>
      </c>
      <c r="J303" s="30">
        <f>ROUND(H303*1.2,2)</f>
        <v>236.34</v>
      </c>
      <c r="K303" s="33">
        <v>12.39</v>
      </c>
      <c r="L303" s="30">
        <f>E303*K303</f>
        <v>61.95</v>
      </c>
      <c r="M303" s="30">
        <f>N303-L303</f>
        <v>12.39</v>
      </c>
      <c r="N303" s="30">
        <f>ROUND(L303*1.2,2)</f>
        <v>74.34</v>
      </c>
      <c r="O303" s="30">
        <f>H303+L303</f>
        <v>258.9</v>
      </c>
      <c r="P303" s="30">
        <f>I303+M303</f>
        <v>51.780000000000015</v>
      </c>
      <c r="Q303" s="30">
        <f>J303+N303</f>
        <v>310.68</v>
      </c>
    </row>
    <row r="304" spans="1:17" ht="13.5">
      <c r="A304" s="30"/>
      <c r="B304" s="30"/>
      <c r="C304" s="34"/>
      <c r="D304" s="34"/>
      <c r="E304" s="30"/>
      <c r="F304" s="30"/>
      <c r="G304" s="33"/>
      <c r="H304" s="30"/>
      <c r="I304" s="30"/>
      <c r="J304" s="30"/>
      <c r="K304" s="33"/>
      <c r="L304" s="30"/>
      <c r="M304" s="30"/>
      <c r="N304" s="30"/>
      <c r="O304" s="30"/>
      <c r="P304" s="30"/>
      <c r="Q304" s="30"/>
    </row>
    <row r="305" spans="1:17" ht="13.5">
      <c r="A305" s="30"/>
      <c r="B305" s="30"/>
      <c r="C305" s="34"/>
      <c r="D305" s="34"/>
      <c r="E305" s="30"/>
      <c r="F305" s="30"/>
      <c r="G305" s="33"/>
      <c r="H305" s="30"/>
      <c r="I305" s="30"/>
      <c r="J305" s="30"/>
      <c r="K305" s="33"/>
      <c r="L305" s="30"/>
      <c r="M305" s="30"/>
      <c r="N305" s="30"/>
      <c r="O305" s="30"/>
      <c r="P305" s="30"/>
      <c r="Q305" s="30"/>
    </row>
    <row r="306" spans="1:17" ht="13.5">
      <c r="A306" s="30"/>
      <c r="B306" s="30"/>
      <c r="C306" s="34"/>
      <c r="D306" s="34"/>
      <c r="E306" s="30"/>
      <c r="F306" s="30"/>
      <c r="G306" s="33"/>
      <c r="H306" s="30"/>
      <c r="I306" s="30"/>
      <c r="J306" s="30"/>
      <c r="K306" s="33"/>
      <c r="L306" s="30"/>
      <c r="M306" s="30"/>
      <c r="N306" s="30"/>
      <c r="O306" s="30"/>
      <c r="P306" s="30"/>
      <c r="Q306" s="30"/>
    </row>
    <row r="307" spans="1:17" ht="13.5">
      <c r="A307" s="30"/>
      <c r="B307" s="30"/>
      <c r="C307" s="34"/>
      <c r="D307" s="34"/>
      <c r="E307" s="30"/>
      <c r="F307" s="30"/>
      <c r="G307" s="33"/>
      <c r="H307" s="30"/>
      <c r="I307" s="30"/>
      <c r="J307" s="30"/>
      <c r="K307" s="33"/>
      <c r="L307" s="30"/>
      <c r="M307" s="30"/>
      <c r="N307" s="30"/>
      <c r="O307" s="30"/>
      <c r="P307" s="30"/>
      <c r="Q307" s="30"/>
    </row>
    <row r="308" spans="1:17" ht="13.5">
      <c r="A308" s="30">
        <v>140</v>
      </c>
      <c r="B308" s="30">
        <v>294</v>
      </c>
      <c r="C308" s="34" t="s">
        <v>49</v>
      </c>
      <c r="D308" s="34" t="s">
        <v>469</v>
      </c>
      <c r="E308" s="30">
        <v>2</v>
      </c>
      <c r="F308" s="30">
        <v>1</v>
      </c>
      <c r="G308" s="31">
        <v>39.39</v>
      </c>
      <c r="H308" s="32">
        <f>E308*G308</f>
        <v>78.78</v>
      </c>
      <c r="I308" s="32">
        <f>J308-H308</f>
        <v>15.760000000000005</v>
      </c>
      <c r="J308" s="32">
        <f>ROUND(H308*1.2,2)</f>
        <v>94.54</v>
      </c>
      <c r="K308" s="33">
        <v>12.39</v>
      </c>
      <c r="L308" s="32">
        <f>E308*K308</f>
        <v>24.78</v>
      </c>
      <c r="M308" s="32">
        <f>N308-L308</f>
        <v>4.959999999999997</v>
      </c>
      <c r="N308" s="32">
        <f>ROUND(L308*1.2,2)</f>
        <v>29.74</v>
      </c>
      <c r="O308" s="32">
        <f>H308+L308</f>
        <v>103.56</v>
      </c>
      <c r="P308" s="32">
        <f>I308+M308</f>
        <v>20.720000000000002</v>
      </c>
      <c r="Q308" s="32">
        <f>J308+N308</f>
        <v>124.28</v>
      </c>
    </row>
    <row r="309" spans="1:17" ht="13.5">
      <c r="A309" s="30"/>
      <c r="B309" s="30"/>
      <c r="C309" s="34"/>
      <c r="D309" s="34"/>
      <c r="E309" s="30"/>
      <c r="F309" s="30"/>
      <c r="G309" s="31"/>
      <c r="H309" s="32"/>
      <c r="I309" s="32"/>
      <c r="J309" s="32"/>
      <c r="K309" s="33"/>
      <c r="L309" s="32"/>
      <c r="M309" s="32"/>
      <c r="N309" s="32"/>
      <c r="O309" s="32"/>
      <c r="P309" s="32"/>
      <c r="Q309" s="32"/>
    </row>
    <row r="310" spans="1:17" ht="13.5">
      <c r="A310" s="30">
        <v>141</v>
      </c>
      <c r="B310" s="30">
        <v>113</v>
      </c>
      <c r="C310" s="34" t="s">
        <v>157</v>
      </c>
      <c r="D310" s="34" t="s">
        <v>470</v>
      </c>
      <c r="E310" s="30">
        <v>2</v>
      </c>
      <c r="F310" s="30">
        <v>1</v>
      </c>
      <c r="G310" s="31">
        <v>39.39</v>
      </c>
      <c r="H310" s="32">
        <f>E310*G310</f>
        <v>78.78</v>
      </c>
      <c r="I310" s="32">
        <f>J310-H310</f>
        <v>15.760000000000005</v>
      </c>
      <c r="J310" s="32">
        <f>ROUND(H310*1.2,2)</f>
        <v>94.54</v>
      </c>
      <c r="K310" s="33">
        <v>12.39</v>
      </c>
      <c r="L310" s="32">
        <f>E310*K310</f>
        <v>24.78</v>
      </c>
      <c r="M310" s="32">
        <f>N310-L310</f>
        <v>4.959999999999997</v>
      </c>
      <c r="N310" s="32">
        <f>ROUND(L310*1.2,2)</f>
        <v>29.74</v>
      </c>
      <c r="O310" s="32">
        <f>H310+L310</f>
        <v>103.56</v>
      </c>
      <c r="P310" s="32">
        <f>I310+M310</f>
        <v>20.720000000000002</v>
      </c>
      <c r="Q310" s="32">
        <f>J310+N310</f>
        <v>124.28</v>
      </c>
    </row>
    <row r="311" spans="1:17" ht="13.5">
      <c r="A311" s="30"/>
      <c r="B311" s="30"/>
      <c r="C311" s="34"/>
      <c r="D311" s="34"/>
      <c r="E311" s="30"/>
      <c r="F311" s="30"/>
      <c r="G311" s="31"/>
      <c r="H311" s="32"/>
      <c r="I311" s="32"/>
      <c r="J311" s="32"/>
      <c r="K311" s="33"/>
      <c r="L311" s="32"/>
      <c r="M311" s="32"/>
      <c r="N311" s="32"/>
      <c r="O311" s="32"/>
      <c r="P311" s="32"/>
      <c r="Q311" s="32"/>
    </row>
    <row r="312" spans="1:17" ht="13.5">
      <c r="A312" s="30">
        <v>142</v>
      </c>
      <c r="B312" s="30">
        <v>115</v>
      </c>
      <c r="C312" s="34" t="s">
        <v>158</v>
      </c>
      <c r="D312" s="34" t="s">
        <v>471</v>
      </c>
      <c r="E312" s="30">
        <v>2</v>
      </c>
      <c r="F312" s="30">
        <v>1</v>
      </c>
      <c r="G312" s="31">
        <v>39.39</v>
      </c>
      <c r="H312" s="32">
        <f>E312*G312</f>
        <v>78.78</v>
      </c>
      <c r="I312" s="32">
        <f>J312-H312</f>
        <v>15.760000000000005</v>
      </c>
      <c r="J312" s="32">
        <f>ROUND(H312*1.2,2)</f>
        <v>94.54</v>
      </c>
      <c r="K312" s="33">
        <v>12.39</v>
      </c>
      <c r="L312" s="32">
        <f>E312*K312</f>
        <v>24.78</v>
      </c>
      <c r="M312" s="32">
        <f>N312-L312</f>
        <v>4.959999999999997</v>
      </c>
      <c r="N312" s="32">
        <f>ROUND(L312*1.2,2)</f>
        <v>29.74</v>
      </c>
      <c r="O312" s="32">
        <f>H312+L312</f>
        <v>103.56</v>
      </c>
      <c r="P312" s="32">
        <f>I312+M312</f>
        <v>20.720000000000002</v>
      </c>
      <c r="Q312" s="32">
        <f>J312+N312</f>
        <v>124.28</v>
      </c>
    </row>
    <row r="313" spans="1:17" ht="13.5">
      <c r="A313" s="30"/>
      <c r="B313" s="30"/>
      <c r="C313" s="34"/>
      <c r="D313" s="34"/>
      <c r="E313" s="30"/>
      <c r="F313" s="30"/>
      <c r="G313" s="31"/>
      <c r="H313" s="32"/>
      <c r="I313" s="32"/>
      <c r="J313" s="32"/>
      <c r="K313" s="33"/>
      <c r="L313" s="32"/>
      <c r="M313" s="32"/>
      <c r="N313" s="32"/>
      <c r="O313" s="32"/>
      <c r="P313" s="32"/>
      <c r="Q313" s="32"/>
    </row>
    <row r="314" spans="1:17" ht="13.5">
      <c r="A314" s="30">
        <v>143</v>
      </c>
      <c r="B314" s="30">
        <v>322</v>
      </c>
      <c r="C314" s="34" t="s">
        <v>185</v>
      </c>
      <c r="D314" s="34" t="s">
        <v>472</v>
      </c>
      <c r="E314" s="30">
        <v>2</v>
      </c>
      <c r="F314" s="30">
        <v>1</v>
      </c>
      <c r="G314" s="31">
        <v>39.39</v>
      </c>
      <c r="H314" s="32">
        <f>E314*G314</f>
        <v>78.78</v>
      </c>
      <c r="I314" s="32">
        <f>J314-H314</f>
        <v>15.760000000000005</v>
      </c>
      <c r="J314" s="32">
        <f>ROUND(H314*1.2,2)</f>
        <v>94.54</v>
      </c>
      <c r="K314" s="33">
        <v>12.39</v>
      </c>
      <c r="L314" s="32">
        <f>E314*K314</f>
        <v>24.78</v>
      </c>
      <c r="M314" s="32">
        <f>N314-L314</f>
        <v>4.959999999999997</v>
      </c>
      <c r="N314" s="32">
        <f>ROUND(L314*1.2,2)</f>
        <v>29.74</v>
      </c>
      <c r="O314" s="32">
        <f>H314+L314</f>
        <v>103.56</v>
      </c>
      <c r="P314" s="32">
        <f>I314+M314</f>
        <v>20.720000000000002</v>
      </c>
      <c r="Q314" s="32">
        <f>J314+N314</f>
        <v>124.28</v>
      </c>
    </row>
    <row r="315" spans="1:17" ht="13.5">
      <c r="A315" s="30"/>
      <c r="B315" s="30"/>
      <c r="C315" s="34"/>
      <c r="D315" s="34"/>
      <c r="E315" s="30"/>
      <c r="F315" s="30"/>
      <c r="G315" s="31"/>
      <c r="H315" s="32"/>
      <c r="I315" s="32"/>
      <c r="J315" s="32"/>
      <c r="K315" s="33"/>
      <c r="L315" s="32"/>
      <c r="M315" s="32"/>
      <c r="N315" s="32"/>
      <c r="O315" s="32"/>
      <c r="P315" s="32"/>
      <c r="Q315" s="32"/>
    </row>
    <row r="316" spans="1:17" ht="13.5">
      <c r="A316" s="30">
        <v>144</v>
      </c>
      <c r="B316" s="30">
        <v>104</v>
      </c>
      <c r="C316" s="34" t="s">
        <v>154</v>
      </c>
      <c r="D316" s="34" t="s">
        <v>473</v>
      </c>
      <c r="E316" s="30">
        <v>2</v>
      </c>
      <c r="F316" s="30">
        <v>1</v>
      </c>
      <c r="G316" s="31">
        <v>39.39</v>
      </c>
      <c r="H316" s="32">
        <f>E316*G316</f>
        <v>78.78</v>
      </c>
      <c r="I316" s="32">
        <f>J316-H316</f>
        <v>15.760000000000005</v>
      </c>
      <c r="J316" s="32">
        <f>ROUND(H316*1.2,2)</f>
        <v>94.54</v>
      </c>
      <c r="K316" s="33">
        <v>12.39</v>
      </c>
      <c r="L316" s="32">
        <f>E316*K316</f>
        <v>24.78</v>
      </c>
      <c r="M316" s="32">
        <f>N316-L316</f>
        <v>4.959999999999997</v>
      </c>
      <c r="N316" s="32">
        <f>ROUND(L316*1.2,2)</f>
        <v>29.74</v>
      </c>
      <c r="O316" s="32">
        <f>H316+L316</f>
        <v>103.56</v>
      </c>
      <c r="P316" s="32">
        <f>I316+M316</f>
        <v>20.720000000000002</v>
      </c>
      <c r="Q316" s="32">
        <f>J316+N316</f>
        <v>124.28</v>
      </c>
    </row>
    <row r="317" spans="1:17" ht="13.5">
      <c r="A317" s="30"/>
      <c r="B317" s="30"/>
      <c r="C317" s="34"/>
      <c r="D317" s="34"/>
      <c r="E317" s="30"/>
      <c r="F317" s="30"/>
      <c r="G317" s="31"/>
      <c r="H317" s="32"/>
      <c r="I317" s="32"/>
      <c r="J317" s="32"/>
      <c r="K317" s="33"/>
      <c r="L317" s="32"/>
      <c r="M317" s="32"/>
      <c r="N317" s="32"/>
      <c r="O317" s="32"/>
      <c r="P317" s="32"/>
      <c r="Q317" s="32"/>
    </row>
    <row r="318" spans="1:17" ht="13.5">
      <c r="A318" s="30">
        <v>145</v>
      </c>
      <c r="B318" s="30">
        <v>49</v>
      </c>
      <c r="C318" s="34" t="s">
        <v>143</v>
      </c>
      <c r="D318" s="34" t="s">
        <v>474</v>
      </c>
      <c r="E318" s="30">
        <v>2</v>
      </c>
      <c r="F318" s="30">
        <v>1</v>
      </c>
      <c r="G318" s="31">
        <v>39.39</v>
      </c>
      <c r="H318" s="32">
        <f>E318*G318</f>
        <v>78.78</v>
      </c>
      <c r="I318" s="32">
        <f>J318-H318</f>
        <v>15.760000000000005</v>
      </c>
      <c r="J318" s="32">
        <f>ROUND(H318*1.2,2)</f>
        <v>94.54</v>
      </c>
      <c r="K318" s="33">
        <v>12.39</v>
      </c>
      <c r="L318" s="32">
        <f>E318*K318</f>
        <v>24.78</v>
      </c>
      <c r="M318" s="32">
        <f>N318-L318</f>
        <v>4.959999999999997</v>
      </c>
      <c r="N318" s="32">
        <f>ROUND(L318*1.2,2)</f>
        <v>29.74</v>
      </c>
      <c r="O318" s="32">
        <f>H318+L318</f>
        <v>103.56</v>
      </c>
      <c r="P318" s="32">
        <f>I318+M318</f>
        <v>20.720000000000002</v>
      </c>
      <c r="Q318" s="32">
        <f>J318+N318</f>
        <v>124.28</v>
      </c>
    </row>
    <row r="319" spans="1:17" ht="13.5">
      <c r="A319" s="30"/>
      <c r="B319" s="30"/>
      <c r="C319" s="34"/>
      <c r="D319" s="34"/>
      <c r="E319" s="30"/>
      <c r="F319" s="30"/>
      <c r="G319" s="31"/>
      <c r="H319" s="32"/>
      <c r="I319" s="32"/>
      <c r="J319" s="32"/>
      <c r="K319" s="33"/>
      <c r="L319" s="32"/>
      <c r="M319" s="32"/>
      <c r="N319" s="32"/>
      <c r="O319" s="32"/>
      <c r="P319" s="32"/>
      <c r="Q319" s="32"/>
    </row>
    <row r="320" spans="1:17" ht="13.5">
      <c r="A320" s="30">
        <v>146</v>
      </c>
      <c r="B320" s="30">
        <v>133</v>
      </c>
      <c r="C320" s="34" t="s">
        <v>162</v>
      </c>
      <c r="D320" s="34" t="s">
        <v>475</v>
      </c>
      <c r="E320" s="30">
        <v>2</v>
      </c>
      <c r="F320" s="30">
        <v>1</v>
      </c>
      <c r="G320" s="31">
        <v>39.39</v>
      </c>
      <c r="H320" s="32">
        <f>E320*G320</f>
        <v>78.78</v>
      </c>
      <c r="I320" s="32">
        <f>J320-H320</f>
        <v>15.760000000000005</v>
      </c>
      <c r="J320" s="32">
        <f>ROUND(H320*1.2,2)</f>
        <v>94.54</v>
      </c>
      <c r="K320" s="33">
        <v>12.39</v>
      </c>
      <c r="L320" s="32">
        <f>E320*K320</f>
        <v>24.78</v>
      </c>
      <c r="M320" s="32">
        <f>N320-L320</f>
        <v>4.959999999999997</v>
      </c>
      <c r="N320" s="32">
        <f>ROUND(L320*1.2,2)</f>
        <v>29.74</v>
      </c>
      <c r="O320" s="32">
        <f>H320+L320</f>
        <v>103.56</v>
      </c>
      <c r="P320" s="32">
        <f>I320+M320</f>
        <v>20.720000000000002</v>
      </c>
      <c r="Q320" s="32">
        <f>J320+N320</f>
        <v>124.28</v>
      </c>
    </row>
    <row r="321" spans="1:17" ht="13.5">
      <c r="A321" s="30"/>
      <c r="B321" s="30"/>
      <c r="C321" s="34"/>
      <c r="D321" s="34"/>
      <c r="E321" s="30"/>
      <c r="F321" s="30"/>
      <c r="G321" s="31"/>
      <c r="H321" s="32"/>
      <c r="I321" s="32"/>
      <c r="J321" s="32"/>
      <c r="K321" s="33"/>
      <c r="L321" s="32"/>
      <c r="M321" s="32"/>
      <c r="N321" s="32"/>
      <c r="O321" s="32"/>
      <c r="P321" s="32"/>
      <c r="Q321" s="32"/>
    </row>
    <row r="322" spans="1:17" ht="13.5">
      <c r="A322" s="30">
        <v>147</v>
      </c>
      <c r="B322" s="30">
        <v>188</v>
      </c>
      <c r="C322" s="34" t="s">
        <v>167</v>
      </c>
      <c r="D322" s="34" t="s">
        <v>476</v>
      </c>
      <c r="E322" s="30">
        <v>2</v>
      </c>
      <c r="F322" s="30">
        <v>1</v>
      </c>
      <c r="G322" s="31">
        <v>39.39</v>
      </c>
      <c r="H322" s="32">
        <f>E322*G322</f>
        <v>78.78</v>
      </c>
      <c r="I322" s="32">
        <f>J322-H322</f>
        <v>15.760000000000005</v>
      </c>
      <c r="J322" s="32">
        <f>ROUND(H322*1.2,2)</f>
        <v>94.54</v>
      </c>
      <c r="K322" s="33">
        <v>12.39</v>
      </c>
      <c r="L322" s="32">
        <f>E322*K322</f>
        <v>24.78</v>
      </c>
      <c r="M322" s="32">
        <f>N322-L322</f>
        <v>4.959999999999997</v>
      </c>
      <c r="N322" s="32">
        <f>ROUND(L322*1.2,2)</f>
        <v>29.74</v>
      </c>
      <c r="O322" s="32">
        <f>H322+L322</f>
        <v>103.56</v>
      </c>
      <c r="P322" s="32">
        <f>I322+M322</f>
        <v>20.720000000000002</v>
      </c>
      <c r="Q322" s="32">
        <f>J322+N322</f>
        <v>124.28</v>
      </c>
    </row>
    <row r="323" spans="1:17" ht="13.5">
      <c r="A323" s="30"/>
      <c r="B323" s="30"/>
      <c r="C323" s="34"/>
      <c r="D323" s="34"/>
      <c r="E323" s="30"/>
      <c r="F323" s="30"/>
      <c r="G323" s="31"/>
      <c r="H323" s="32"/>
      <c r="I323" s="32"/>
      <c r="J323" s="32"/>
      <c r="K323" s="33"/>
      <c r="L323" s="32"/>
      <c r="M323" s="32"/>
      <c r="N323" s="32"/>
      <c r="O323" s="32"/>
      <c r="P323" s="32"/>
      <c r="Q323" s="32"/>
    </row>
    <row r="324" spans="1:17" ht="13.5">
      <c r="A324" s="30">
        <v>148</v>
      </c>
      <c r="B324" s="30">
        <v>52</v>
      </c>
      <c r="C324" s="34" t="s">
        <v>144</v>
      </c>
      <c r="D324" s="34" t="s">
        <v>477</v>
      </c>
      <c r="E324" s="30">
        <v>2</v>
      </c>
      <c r="F324" s="30">
        <v>1</v>
      </c>
      <c r="G324" s="31">
        <v>39.39</v>
      </c>
      <c r="H324" s="32">
        <f>E324*G324</f>
        <v>78.78</v>
      </c>
      <c r="I324" s="32">
        <f>J324-H324</f>
        <v>15.760000000000005</v>
      </c>
      <c r="J324" s="32">
        <f>ROUND(H324*1.2,2)</f>
        <v>94.54</v>
      </c>
      <c r="K324" s="33">
        <v>12.39</v>
      </c>
      <c r="L324" s="32">
        <f>E324*K324</f>
        <v>24.78</v>
      </c>
      <c r="M324" s="32">
        <f>N324-L324</f>
        <v>4.959999999999997</v>
      </c>
      <c r="N324" s="32">
        <f>ROUND(L324*1.2,2)</f>
        <v>29.74</v>
      </c>
      <c r="O324" s="32">
        <f>H324+L324</f>
        <v>103.56</v>
      </c>
      <c r="P324" s="32">
        <f>I324+M324</f>
        <v>20.720000000000002</v>
      </c>
      <c r="Q324" s="32">
        <f>J324+N324</f>
        <v>124.28</v>
      </c>
    </row>
    <row r="325" spans="1:17" ht="13.5">
      <c r="A325" s="30"/>
      <c r="B325" s="30"/>
      <c r="C325" s="34"/>
      <c r="D325" s="34"/>
      <c r="E325" s="30"/>
      <c r="F325" s="30"/>
      <c r="G325" s="31"/>
      <c r="H325" s="32"/>
      <c r="I325" s="32"/>
      <c r="J325" s="32"/>
      <c r="K325" s="33"/>
      <c r="L325" s="32"/>
      <c r="M325" s="32"/>
      <c r="N325" s="32"/>
      <c r="O325" s="32"/>
      <c r="P325" s="32"/>
      <c r="Q325" s="32"/>
    </row>
    <row r="326" spans="1:17" ht="13.5">
      <c r="A326" s="30">
        <v>149</v>
      </c>
      <c r="B326" s="30">
        <v>88</v>
      </c>
      <c r="C326" s="34" t="s">
        <v>151</v>
      </c>
      <c r="D326" s="34" t="s">
        <v>478</v>
      </c>
      <c r="E326" s="30">
        <v>2</v>
      </c>
      <c r="F326" s="30">
        <v>1</v>
      </c>
      <c r="G326" s="31">
        <v>39.39</v>
      </c>
      <c r="H326" s="32">
        <f>E326*G326</f>
        <v>78.78</v>
      </c>
      <c r="I326" s="32">
        <f>J326-H326</f>
        <v>15.760000000000005</v>
      </c>
      <c r="J326" s="32">
        <f>ROUND(H326*1.2,2)</f>
        <v>94.54</v>
      </c>
      <c r="K326" s="33">
        <v>12.39</v>
      </c>
      <c r="L326" s="32">
        <f>E326*K326</f>
        <v>24.78</v>
      </c>
      <c r="M326" s="32">
        <f>N326-L326</f>
        <v>4.959999999999997</v>
      </c>
      <c r="N326" s="32">
        <f>ROUND(L326*1.2,2)</f>
        <v>29.74</v>
      </c>
      <c r="O326" s="32">
        <f>H326+L326</f>
        <v>103.56</v>
      </c>
      <c r="P326" s="32">
        <f>I326+M326</f>
        <v>20.720000000000002</v>
      </c>
      <c r="Q326" s="32">
        <f>J326+N326</f>
        <v>124.28</v>
      </c>
    </row>
    <row r="327" spans="1:17" ht="13.5">
      <c r="A327" s="30"/>
      <c r="B327" s="30"/>
      <c r="C327" s="34"/>
      <c r="D327" s="34"/>
      <c r="E327" s="30"/>
      <c r="F327" s="30"/>
      <c r="G327" s="31"/>
      <c r="H327" s="32"/>
      <c r="I327" s="32"/>
      <c r="J327" s="32"/>
      <c r="K327" s="33"/>
      <c r="L327" s="32"/>
      <c r="M327" s="32"/>
      <c r="N327" s="32"/>
      <c r="O327" s="32"/>
      <c r="P327" s="32"/>
      <c r="Q327" s="32"/>
    </row>
    <row r="328" spans="1:17" ht="13.5">
      <c r="A328" s="30">
        <v>150</v>
      </c>
      <c r="B328" s="30">
        <v>82</v>
      </c>
      <c r="C328" s="34" t="s">
        <v>149</v>
      </c>
      <c r="D328" s="34" t="s">
        <v>479</v>
      </c>
      <c r="E328" s="30">
        <v>2</v>
      </c>
      <c r="F328" s="30">
        <v>1</v>
      </c>
      <c r="G328" s="31">
        <v>39.39</v>
      </c>
      <c r="H328" s="32">
        <f>E328*G328</f>
        <v>78.78</v>
      </c>
      <c r="I328" s="32">
        <f>J328-H328</f>
        <v>15.760000000000005</v>
      </c>
      <c r="J328" s="32">
        <f>ROUND(H328*1.2,2)</f>
        <v>94.54</v>
      </c>
      <c r="K328" s="33">
        <v>12.39</v>
      </c>
      <c r="L328" s="32">
        <f>E328*K328</f>
        <v>24.78</v>
      </c>
      <c r="M328" s="32">
        <f>N328-L328</f>
        <v>4.959999999999997</v>
      </c>
      <c r="N328" s="32">
        <f>ROUND(L328*1.2,2)</f>
        <v>29.74</v>
      </c>
      <c r="O328" s="32">
        <f>H328+L328</f>
        <v>103.56</v>
      </c>
      <c r="P328" s="32">
        <f>I328+M328</f>
        <v>20.720000000000002</v>
      </c>
      <c r="Q328" s="32">
        <f>J328+N328</f>
        <v>124.28</v>
      </c>
    </row>
    <row r="329" spans="1:17" ht="13.5">
      <c r="A329" s="30"/>
      <c r="B329" s="30"/>
      <c r="C329" s="34"/>
      <c r="D329" s="34"/>
      <c r="E329" s="30"/>
      <c r="F329" s="30"/>
      <c r="G329" s="31"/>
      <c r="H329" s="32"/>
      <c r="I329" s="32"/>
      <c r="J329" s="32"/>
      <c r="K329" s="33"/>
      <c r="L329" s="32"/>
      <c r="M329" s="32"/>
      <c r="N329" s="32"/>
      <c r="O329" s="32"/>
      <c r="P329" s="32"/>
      <c r="Q329" s="32"/>
    </row>
    <row r="330" spans="1:17" ht="13.5">
      <c r="A330" s="30">
        <v>151</v>
      </c>
      <c r="B330" s="30">
        <v>121</v>
      </c>
      <c r="C330" s="34" t="s">
        <v>159</v>
      </c>
      <c r="D330" s="34" t="s">
        <v>480</v>
      </c>
      <c r="E330" s="30">
        <v>2</v>
      </c>
      <c r="F330" s="30">
        <v>1</v>
      </c>
      <c r="G330" s="31">
        <v>39.39</v>
      </c>
      <c r="H330" s="32">
        <f>E330*G330</f>
        <v>78.78</v>
      </c>
      <c r="I330" s="32">
        <f>J330-H330</f>
        <v>15.760000000000005</v>
      </c>
      <c r="J330" s="32">
        <f>ROUND(H330*1.2,2)</f>
        <v>94.54</v>
      </c>
      <c r="K330" s="33">
        <v>12.39</v>
      </c>
      <c r="L330" s="32">
        <f>E330*K330</f>
        <v>24.78</v>
      </c>
      <c r="M330" s="32">
        <f>N330-L330</f>
        <v>4.959999999999997</v>
      </c>
      <c r="N330" s="32">
        <f>ROUND(L330*1.2,2)</f>
        <v>29.74</v>
      </c>
      <c r="O330" s="32">
        <f>H330+L330</f>
        <v>103.56</v>
      </c>
      <c r="P330" s="32">
        <f>I330+M330</f>
        <v>20.720000000000002</v>
      </c>
      <c r="Q330" s="32">
        <f>J330+N330</f>
        <v>124.28</v>
      </c>
    </row>
    <row r="331" spans="1:17" ht="13.5">
      <c r="A331" s="30"/>
      <c r="B331" s="30"/>
      <c r="C331" s="34"/>
      <c r="D331" s="34"/>
      <c r="E331" s="30"/>
      <c r="F331" s="30"/>
      <c r="G331" s="31"/>
      <c r="H331" s="32"/>
      <c r="I331" s="32"/>
      <c r="J331" s="32"/>
      <c r="K331" s="33"/>
      <c r="L331" s="32"/>
      <c r="M331" s="32"/>
      <c r="N331" s="32"/>
      <c r="O331" s="32"/>
      <c r="P331" s="32"/>
      <c r="Q331" s="32"/>
    </row>
    <row r="332" spans="1:17" ht="13.5">
      <c r="A332" s="30">
        <v>152</v>
      </c>
      <c r="B332" s="30">
        <v>252</v>
      </c>
      <c r="C332" s="34" t="s">
        <v>25</v>
      </c>
      <c r="D332" s="34" t="s">
        <v>481</v>
      </c>
      <c r="E332" s="30">
        <v>2</v>
      </c>
      <c r="F332" s="30">
        <v>1</v>
      </c>
      <c r="G332" s="31">
        <v>39.39</v>
      </c>
      <c r="H332" s="32">
        <f>E332*G332</f>
        <v>78.78</v>
      </c>
      <c r="I332" s="32">
        <f>J332-H332</f>
        <v>15.760000000000005</v>
      </c>
      <c r="J332" s="32">
        <f>ROUND(H332*1.2,2)</f>
        <v>94.54</v>
      </c>
      <c r="K332" s="33">
        <v>12.39</v>
      </c>
      <c r="L332" s="32">
        <f>E332*K332</f>
        <v>24.78</v>
      </c>
      <c r="M332" s="32">
        <f>N332-L332</f>
        <v>4.959999999999997</v>
      </c>
      <c r="N332" s="32">
        <f>ROUND(L332*1.2,2)</f>
        <v>29.74</v>
      </c>
      <c r="O332" s="32">
        <f>H332+L332</f>
        <v>103.56</v>
      </c>
      <c r="P332" s="32">
        <f>I332+M332</f>
        <v>20.720000000000002</v>
      </c>
      <c r="Q332" s="32">
        <f>J332+N332</f>
        <v>124.28</v>
      </c>
    </row>
    <row r="333" spans="1:17" ht="13.5">
      <c r="A333" s="30"/>
      <c r="B333" s="30"/>
      <c r="C333" s="34"/>
      <c r="D333" s="34"/>
      <c r="E333" s="30"/>
      <c r="F333" s="30"/>
      <c r="G333" s="31"/>
      <c r="H333" s="32"/>
      <c r="I333" s="32"/>
      <c r="J333" s="32"/>
      <c r="K333" s="33"/>
      <c r="L333" s="32"/>
      <c r="M333" s="32"/>
      <c r="N333" s="32"/>
      <c r="O333" s="32"/>
      <c r="P333" s="32"/>
      <c r="Q333" s="32"/>
    </row>
    <row r="334" spans="1:17" ht="13.5">
      <c r="A334" s="30">
        <v>153</v>
      </c>
      <c r="B334" s="30">
        <v>295</v>
      </c>
      <c r="C334" s="34" t="s">
        <v>182</v>
      </c>
      <c r="D334" s="34" t="s">
        <v>482</v>
      </c>
      <c r="E334" s="30">
        <v>2</v>
      </c>
      <c r="F334" s="30">
        <v>1</v>
      </c>
      <c r="G334" s="31">
        <v>39.39</v>
      </c>
      <c r="H334" s="32">
        <f>E334*G334</f>
        <v>78.78</v>
      </c>
      <c r="I334" s="32">
        <f>J334-H334</f>
        <v>15.760000000000005</v>
      </c>
      <c r="J334" s="32">
        <f>ROUND(H334*1.2,2)</f>
        <v>94.54</v>
      </c>
      <c r="K334" s="33">
        <v>12.39</v>
      </c>
      <c r="L334" s="32">
        <f>E334*K334</f>
        <v>24.78</v>
      </c>
      <c r="M334" s="32">
        <f>N334-L334</f>
        <v>4.959999999999997</v>
      </c>
      <c r="N334" s="32">
        <f>ROUND(L334*1.2,2)</f>
        <v>29.74</v>
      </c>
      <c r="O334" s="32">
        <f>H334+L334</f>
        <v>103.56</v>
      </c>
      <c r="P334" s="32">
        <f>I334+M334</f>
        <v>20.720000000000002</v>
      </c>
      <c r="Q334" s="32">
        <f>J334+N334</f>
        <v>124.28</v>
      </c>
    </row>
    <row r="335" spans="1:17" ht="13.5">
      <c r="A335" s="30"/>
      <c r="B335" s="30"/>
      <c r="C335" s="34"/>
      <c r="D335" s="34"/>
      <c r="E335" s="30"/>
      <c r="F335" s="30"/>
      <c r="G335" s="31"/>
      <c r="H335" s="32"/>
      <c r="I335" s="32"/>
      <c r="J335" s="32"/>
      <c r="K335" s="33"/>
      <c r="L335" s="32"/>
      <c r="M335" s="32"/>
      <c r="N335" s="32"/>
      <c r="O335" s="32"/>
      <c r="P335" s="32"/>
      <c r="Q335" s="32"/>
    </row>
    <row r="336" spans="1:17" ht="13.5">
      <c r="A336" s="30">
        <v>154</v>
      </c>
      <c r="B336" s="51">
        <v>26</v>
      </c>
      <c r="C336" s="34" t="s">
        <v>141</v>
      </c>
      <c r="D336" s="34" t="s">
        <v>483</v>
      </c>
      <c r="E336" s="30">
        <v>2</v>
      </c>
      <c r="F336" s="30">
        <v>1</v>
      </c>
      <c r="G336" s="31">
        <v>39.39</v>
      </c>
      <c r="H336" s="32">
        <f>E336*G336</f>
        <v>78.78</v>
      </c>
      <c r="I336" s="32">
        <f>J336-H336</f>
        <v>15.760000000000005</v>
      </c>
      <c r="J336" s="32">
        <f>ROUND(H336*1.2,2)</f>
        <v>94.54</v>
      </c>
      <c r="K336" s="33">
        <v>12.39</v>
      </c>
      <c r="L336" s="32">
        <f>E336*K336</f>
        <v>24.78</v>
      </c>
      <c r="M336" s="32">
        <f>N336-L336</f>
        <v>4.959999999999997</v>
      </c>
      <c r="N336" s="32">
        <f>ROUND(L336*1.2,2)</f>
        <v>29.74</v>
      </c>
      <c r="O336" s="32">
        <f>H336+L336</f>
        <v>103.56</v>
      </c>
      <c r="P336" s="32">
        <f>I336+M336</f>
        <v>20.720000000000002</v>
      </c>
      <c r="Q336" s="32">
        <f>J336+N336</f>
        <v>124.28</v>
      </c>
    </row>
    <row r="337" spans="1:17" ht="13.5">
      <c r="A337" s="30"/>
      <c r="B337" s="51"/>
      <c r="C337" s="34"/>
      <c r="D337" s="34"/>
      <c r="E337" s="30"/>
      <c r="F337" s="30"/>
      <c r="G337" s="31"/>
      <c r="H337" s="32"/>
      <c r="I337" s="32"/>
      <c r="J337" s="32"/>
      <c r="K337" s="33"/>
      <c r="L337" s="32"/>
      <c r="M337" s="32"/>
      <c r="N337" s="32"/>
      <c r="O337" s="32"/>
      <c r="P337" s="32"/>
      <c r="Q337" s="32"/>
    </row>
    <row r="338" spans="1:17" ht="13.5">
      <c r="A338" s="30">
        <v>155</v>
      </c>
      <c r="B338" s="30">
        <v>135</v>
      </c>
      <c r="C338" s="34" t="s">
        <v>163</v>
      </c>
      <c r="D338" s="34" t="s">
        <v>484</v>
      </c>
      <c r="E338" s="30">
        <v>2</v>
      </c>
      <c r="F338" s="30">
        <v>1</v>
      </c>
      <c r="G338" s="31">
        <v>39.39</v>
      </c>
      <c r="H338" s="32">
        <f>E338*G338</f>
        <v>78.78</v>
      </c>
      <c r="I338" s="32">
        <f>J338-H338</f>
        <v>15.760000000000005</v>
      </c>
      <c r="J338" s="32">
        <f>ROUND(H338*1.2,2)</f>
        <v>94.54</v>
      </c>
      <c r="K338" s="33">
        <v>12.39</v>
      </c>
      <c r="L338" s="32">
        <f>E338*K338</f>
        <v>24.78</v>
      </c>
      <c r="M338" s="32">
        <f>N338-L338</f>
        <v>4.959999999999997</v>
      </c>
      <c r="N338" s="32">
        <f>ROUND(L338*1.2,2)</f>
        <v>29.74</v>
      </c>
      <c r="O338" s="32">
        <f>H338+L338</f>
        <v>103.56</v>
      </c>
      <c r="P338" s="32">
        <f>I338+M338</f>
        <v>20.720000000000002</v>
      </c>
      <c r="Q338" s="32">
        <f>J338+N338</f>
        <v>124.28</v>
      </c>
    </row>
    <row r="339" spans="1:17" ht="13.5">
      <c r="A339" s="30"/>
      <c r="B339" s="30"/>
      <c r="C339" s="34"/>
      <c r="D339" s="34"/>
      <c r="E339" s="30"/>
      <c r="F339" s="30"/>
      <c r="G339" s="31"/>
      <c r="H339" s="32"/>
      <c r="I339" s="32"/>
      <c r="J339" s="32"/>
      <c r="K339" s="33"/>
      <c r="L339" s="32"/>
      <c r="M339" s="32"/>
      <c r="N339" s="32"/>
      <c r="O339" s="32"/>
      <c r="P339" s="32"/>
      <c r="Q339" s="32"/>
    </row>
    <row r="340" spans="1:17" ht="13.5">
      <c r="A340" s="30">
        <v>156</v>
      </c>
      <c r="B340" s="30">
        <v>27</v>
      </c>
      <c r="C340" s="34" t="s">
        <v>34</v>
      </c>
      <c r="D340" s="34" t="s">
        <v>485</v>
      </c>
      <c r="E340" s="30">
        <v>2</v>
      </c>
      <c r="F340" s="30">
        <v>1</v>
      </c>
      <c r="G340" s="31">
        <v>39.39</v>
      </c>
      <c r="H340" s="32">
        <f>E340*G340</f>
        <v>78.78</v>
      </c>
      <c r="I340" s="32">
        <f>J340-H340</f>
        <v>15.760000000000005</v>
      </c>
      <c r="J340" s="32">
        <f>ROUND(H340*1.2,2)</f>
        <v>94.54</v>
      </c>
      <c r="K340" s="33">
        <v>12.39</v>
      </c>
      <c r="L340" s="32">
        <f>E340*K340</f>
        <v>24.78</v>
      </c>
      <c r="M340" s="32">
        <f>N340-L340</f>
        <v>4.959999999999997</v>
      </c>
      <c r="N340" s="32">
        <f>ROUND(L340*1.2,2)</f>
        <v>29.74</v>
      </c>
      <c r="O340" s="32">
        <f>H340+L340</f>
        <v>103.56</v>
      </c>
      <c r="P340" s="32">
        <f>I340+M340</f>
        <v>20.720000000000002</v>
      </c>
      <c r="Q340" s="32">
        <f>J340+N340</f>
        <v>124.28</v>
      </c>
    </row>
    <row r="341" spans="1:17" ht="13.5">
      <c r="A341" s="30"/>
      <c r="B341" s="30"/>
      <c r="C341" s="34"/>
      <c r="D341" s="34"/>
      <c r="E341" s="30"/>
      <c r="F341" s="30"/>
      <c r="G341" s="31"/>
      <c r="H341" s="32"/>
      <c r="I341" s="32"/>
      <c r="J341" s="32"/>
      <c r="K341" s="33"/>
      <c r="L341" s="32"/>
      <c r="M341" s="32"/>
      <c r="N341" s="32"/>
      <c r="O341" s="32"/>
      <c r="P341" s="32"/>
      <c r="Q341" s="32"/>
    </row>
    <row r="342" spans="1:17" ht="13.5">
      <c r="A342" s="30">
        <v>157</v>
      </c>
      <c r="B342" s="30">
        <v>296</v>
      </c>
      <c r="C342" s="34" t="s">
        <v>706</v>
      </c>
      <c r="D342" s="34" t="s">
        <v>486</v>
      </c>
      <c r="E342" s="30">
        <v>2</v>
      </c>
      <c r="F342" s="30">
        <v>1</v>
      </c>
      <c r="G342" s="31">
        <v>39.39</v>
      </c>
      <c r="H342" s="32">
        <f>E342*G342</f>
        <v>78.78</v>
      </c>
      <c r="I342" s="32">
        <f>J342-H342</f>
        <v>15.760000000000005</v>
      </c>
      <c r="J342" s="32">
        <f>ROUND(H342*1.2,2)</f>
        <v>94.54</v>
      </c>
      <c r="K342" s="33">
        <v>12.39</v>
      </c>
      <c r="L342" s="32">
        <f>E342*K342</f>
        <v>24.78</v>
      </c>
      <c r="M342" s="32">
        <f>N342-L342</f>
        <v>4.959999999999997</v>
      </c>
      <c r="N342" s="32">
        <f>ROUND(L342*1.2,2)</f>
        <v>29.74</v>
      </c>
      <c r="O342" s="32">
        <f>H342+L342</f>
        <v>103.56</v>
      </c>
      <c r="P342" s="32">
        <f>I342+M342</f>
        <v>20.720000000000002</v>
      </c>
      <c r="Q342" s="32">
        <f>J342+N342</f>
        <v>124.28</v>
      </c>
    </row>
    <row r="343" spans="1:17" ht="13.5">
      <c r="A343" s="30"/>
      <c r="B343" s="30"/>
      <c r="C343" s="34"/>
      <c r="D343" s="34"/>
      <c r="E343" s="30"/>
      <c r="F343" s="30"/>
      <c r="G343" s="31"/>
      <c r="H343" s="32"/>
      <c r="I343" s="32"/>
      <c r="J343" s="32"/>
      <c r="K343" s="33"/>
      <c r="L343" s="32"/>
      <c r="M343" s="32"/>
      <c r="N343" s="32"/>
      <c r="O343" s="32"/>
      <c r="P343" s="32"/>
      <c r="Q343" s="32"/>
    </row>
    <row r="344" spans="1:17" ht="13.5">
      <c r="A344" s="30">
        <v>158</v>
      </c>
      <c r="B344" s="30">
        <v>57</v>
      </c>
      <c r="C344" s="34" t="s">
        <v>146</v>
      </c>
      <c r="D344" s="34" t="s">
        <v>487</v>
      </c>
      <c r="E344" s="30">
        <v>2</v>
      </c>
      <c r="F344" s="30">
        <v>1</v>
      </c>
      <c r="G344" s="31">
        <v>39.39</v>
      </c>
      <c r="H344" s="32">
        <f>E344*G344</f>
        <v>78.78</v>
      </c>
      <c r="I344" s="32">
        <f>J344-H344</f>
        <v>15.760000000000005</v>
      </c>
      <c r="J344" s="32">
        <f>ROUND(H344*1.2,2)</f>
        <v>94.54</v>
      </c>
      <c r="K344" s="33">
        <v>12.39</v>
      </c>
      <c r="L344" s="32">
        <f>E344*K344</f>
        <v>24.78</v>
      </c>
      <c r="M344" s="32">
        <f>N344-L344</f>
        <v>4.959999999999997</v>
      </c>
      <c r="N344" s="32">
        <f>ROUND(L344*1.2,2)</f>
        <v>29.74</v>
      </c>
      <c r="O344" s="32">
        <f>H344+L344</f>
        <v>103.56</v>
      </c>
      <c r="P344" s="32">
        <f>I344+M344</f>
        <v>20.720000000000002</v>
      </c>
      <c r="Q344" s="32">
        <f>J344+N344</f>
        <v>124.28</v>
      </c>
    </row>
    <row r="345" spans="1:17" ht="13.5">
      <c r="A345" s="30"/>
      <c r="B345" s="30"/>
      <c r="C345" s="34"/>
      <c r="D345" s="34"/>
      <c r="E345" s="30"/>
      <c r="F345" s="30"/>
      <c r="G345" s="31"/>
      <c r="H345" s="32"/>
      <c r="I345" s="32"/>
      <c r="J345" s="32"/>
      <c r="K345" s="33"/>
      <c r="L345" s="32"/>
      <c r="M345" s="32"/>
      <c r="N345" s="32"/>
      <c r="O345" s="32"/>
      <c r="P345" s="32"/>
      <c r="Q345" s="32"/>
    </row>
    <row r="346" spans="1:17" ht="13.5">
      <c r="A346" s="30">
        <v>159</v>
      </c>
      <c r="B346" s="30">
        <v>47</v>
      </c>
      <c r="C346" s="34" t="s">
        <v>142</v>
      </c>
      <c r="D346" s="34" t="s">
        <v>488</v>
      </c>
      <c r="E346" s="30">
        <v>2</v>
      </c>
      <c r="F346" s="30">
        <v>1</v>
      </c>
      <c r="G346" s="31">
        <v>39.39</v>
      </c>
      <c r="H346" s="32">
        <f>E346*G346</f>
        <v>78.78</v>
      </c>
      <c r="I346" s="32">
        <f>J346-H346</f>
        <v>15.760000000000005</v>
      </c>
      <c r="J346" s="32">
        <f>ROUND(H346*1.2,2)</f>
        <v>94.54</v>
      </c>
      <c r="K346" s="33">
        <v>12.39</v>
      </c>
      <c r="L346" s="32">
        <f>E346*K346</f>
        <v>24.78</v>
      </c>
      <c r="M346" s="32">
        <f>N346-L346</f>
        <v>4.959999999999997</v>
      </c>
      <c r="N346" s="32">
        <f>ROUND(L346*1.2,2)</f>
        <v>29.74</v>
      </c>
      <c r="O346" s="32">
        <f>H346+L346</f>
        <v>103.56</v>
      </c>
      <c r="P346" s="32">
        <f>I346+M346</f>
        <v>20.720000000000002</v>
      </c>
      <c r="Q346" s="32">
        <f>J346+N346</f>
        <v>124.28</v>
      </c>
    </row>
    <row r="347" spans="1:17" ht="13.5">
      <c r="A347" s="30"/>
      <c r="B347" s="30"/>
      <c r="C347" s="34"/>
      <c r="D347" s="34"/>
      <c r="E347" s="30"/>
      <c r="F347" s="30"/>
      <c r="G347" s="31"/>
      <c r="H347" s="32"/>
      <c r="I347" s="32"/>
      <c r="J347" s="32"/>
      <c r="K347" s="33"/>
      <c r="L347" s="32"/>
      <c r="M347" s="32"/>
      <c r="N347" s="32"/>
      <c r="O347" s="32"/>
      <c r="P347" s="32"/>
      <c r="Q347" s="32"/>
    </row>
    <row r="348" spans="1:17" ht="13.5">
      <c r="A348" s="30">
        <v>160</v>
      </c>
      <c r="B348" s="30">
        <v>28</v>
      </c>
      <c r="C348" s="34" t="s">
        <v>9</v>
      </c>
      <c r="D348" s="34" t="s">
        <v>489</v>
      </c>
      <c r="E348" s="30">
        <v>2</v>
      </c>
      <c r="F348" s="30">
        <v>1</v>
      </c>
      <c r="G348" s="31">
        <v>39.39</v>
      </c>
      <c r="H348" s="32">
        <f>E348*G348</f>
        <v>78.78</v>
      </c>
      <c r="I348" s="32">
        <f>J348-H348</f>
        <v>15.760000000000005</v>
      </c>
      <c r="J348" s="32">
        <f>ROUND(H348*1.2,2)</f>
        <v>94.54</v>
      </c>
      <c r="K348" s="33">
        <v>12.39</v>
      </c>
      <c r="L348" s="32">
        <f>E348*K348</f>
        <v>24.78</v>
      </c>
      <c r="M348" s="32">
        <f>N348-L348</f>
        <v>4.959999999999997</v>
      </c>
      <c r="N348" s="32">
        <f>ROUND(L348*1.2,2)</f>
        <v>29.74</v>
      </c>
      <c r="O348" s="32">
        <f>H348+L348</f>
        <v>103.56</v>
      </c>
      <c r="P348" s="32">
        <f>I348+M348</f>
        <v>20.720000000000002</v>
      </c>
      <c r="Q348" s="32">
        <f>J348+N348</f>
        <v>124.28</v>
      </c>
    </row>
    <row r="349" spans="1:17" ht="13.5">
      <c r="A349" s="30"/>
      <c r="B349" s="30"/>
      <c r="C349" s="34"/>
      <c r="D349" s="34"/>
      <c r="E349" s="30"/>
      <c r="F349" s="30"/>
      <c r="G349" s="31"/>
      <c r="H349" s="32"/>
      <c r="I349" s="32"/>
      <c r="J349" s="32"/>
      <c r="K349" s="33"/>
      <c r="L349" s="32"/>
      <c r="M349" s="32"/>
      <c r="N349" s="32"/>
      <c r="O349" s="32"/>
      <c r="P349" s="32"/>
      <c r="Q349" s="32"/>
    </row>
    <row r="350" spans="1:17" ht="13.5">
      <c r="A350" s="30">
        <v>161</v>
      </c>
      <c r="B350" s="30">
        <v>297</v>
      </c>
      <c r="C350" s="34" t="s">
        <v>183</v>
      </c>
      <c r="D350" s="34" t="s">
        <v>490</v>
      </c>
      <c r="E350" s="30">
        <v>2</v>
      </c>
      <c r="F350" s="30">
        <v>1</v>
      </c>
      <c r="G350" s="31">
        <v>39.39</v>
      </c>
      <c r="H350" s="32">
        <f>E350*G350</f>
        <v>78.78</v>
      </c>
      <c r="I350" s="32">
        <f>J350-H350</f>
        <v>15.760000000000005</v>
      </c>
      <c r="J350" s="32">
        <f>ROUND(H350*1.2,2)</f>
        <v>94.54</v>
      </c>
      <c r="K350" s="33">
        <v>12.39</v>
      </c>
      <c r="L350" s="32">
        <f>E350*K350</f>
        <v>24.78</v>
      </c>
      <c r="M350" s="32">
        <f>N350-L350</f>
        <v>4.959999999999997</v>
      </c>
      <c r="N350" s="32">
        <f>ROUND(L350*1.2,2)</f>
        <v>29.74</v>
      </c>
      <c r="O350" s="32">
        <f>H350+L350</f>
        <v>103.56</v>
      </c>
      <c r="P350" s="32">
        <f>I350+M350</f>
        <v>20.720000000000002</v>
      </c>
      <c r="Q350" s="32">
        <f>J350+N350</f>
        <v>124.28</v>
      </c>
    </row>
    <row r="351" spans="1:17" ht="13.5">
      <c r="A351" s="30"/>
      <c r="B351" s="30"/>
      <c r="C351" s="34"/>
      <c r="D351" s="34"/>
      <c r="E351" s="30"/>
      <c r="F351" s="30"/>
      <c r="G351" s="31"/>
      <c r="H351" s="32"/>
      <c r="I351" s="32"/>
      <c r="J351" s="32"/>
      <c r="K351" s="33"/>
      <c r="L351" s="32"/>
      <c r="M351" s="32"/>
      <c r="N351" s="32"/>
      <c r="O351" s="32"/>
      <c r="P351" s="32"/>
      <c r="Q351" s="32"/>
    </row>
    <row r="352" spans="1:17" ht="13.5">
      <c r="A352" s="30">
        <v>162</v>
      </c>
      <c r="B352" s="30">
        <v>16</v>
      </c>
      <c r="C352" s="34" t="s">
        <v>491</v>
      </c>
      <c r="D352" s="34" t="s">
        <v>493</v>
      </c>
      <c r="E352" s="30">
        <v>3</v>
      </c>
      <c r="F352" s="30">
        <v>1</v>
      </c>
      <c r="G352" s="31">
        <v>39.39</v>
      </c>
      <c r="H352" s="32">
        <f>E352*G352</f>
        <v>118.17</v>
      </c>
      <c r="I352" s="32">
        <f>J352-H352</f>
        <v>23.63000000000001</v>
      </c>
      <c r="J352" s="32">
        <f>ROUND(H352*1.2,2)</f>
        <v>141.8</v>
      </c>
      <c r="K352" s="33">
        <v>12.39</v>
      </c>
      <c r="L352" s="30">
        <f>E352*K352</f>
        <v>37.17</v>
      </c>
      <c r="M352" s="32">
        <f>N352-L352</f>
        <v>7.43</v>
      </c>
      <c r="N352" s="30">
        <f>ROUND(L352*1.2,2)</f>
        <v>44.6</v>
      </c>
      <c r="O352" s="30">
        <f>H352+L352</f>
        <v>155.34</v>
      </c>
      <c r="P352" s="30">
        <f>I352+M352</f>
        <v>31.06000000000001</v>
      </c>
      <c r="Q352" s="32">
        <f>J352+N352</f>
        <v>186.4</v>
      </c>
    </row>
    <row r="353" spans="1:17" ht="13.5">
      <c r="A353" s="30"/>
      <c r="B353" s="30"/>
      <c r="C353" s="34"/>
      <c r="D353" s="34"/>
      <c r="E353" s="30"/>
      <c r="F353" s="30"/>
      <c r="G353" s="31"/>
      <c r="H353" s="32"/>
      <c r="I353" s="32"/>
      <c r="J353" s="32"/>
      <c r="K353" s="33"/>
      <c r="L353" s="30"/>
      <c r="M353" s="32"/>
      <c r="N353" s="30"/>
      <c r="O353" s="30"/>
      <c r="P353" s="30"/>
      <c r="Q353" s="30"/>
    </row>
    <row r="354" spans="1:17" ht="13.5">
      <c r="A354" s="30"/>
      <c r="B354" s="30"/>
      <c r="C354" s="34"/>
      <c r="D354" s="34"/>
      <c r="E354" s="30"/>
      <c r="F354" s="30"/>
      <c r="G354" s="31"/>
      <c r="H354" s="32"/>
      <c r="I354" s="32"/>
      <c r="J354" s="32"/>
      <c r="K354" s="33"/>
      <c r="L354" s="30"/>
      <c r="M354" s="32"/>
      <c r="N354" s="30"/>
      <c r="O354" s="30"/>
      <c r="P354" s="30"/>
      <c r="Q354" s="30"/>
    </row>
    <row r="355" spans="1:17" ht="13.5">
      <c r="A355" s="30">
        <v>163</v>
      </c>
      <c r="B355" s="30">
        <v>15</v>
      </c>
      <c r="C355" s="34" t="s">
        <v>140</v>
      </c>
      <c r="D355" s="34" t="s">
        <v>492</v>
      </c>
      <c r="E355" s="30">
        <v>3</v>
      </c>
      <c r="F355" s="30">
        <v>1</v>
      </c>
      <c r="G355" s="31">
        <v>39.39</v>
      </c>
      <c r="H355" s="32">
        <f>E355*G355</f>
        <v>118.17</v>
      </c>
      <c r="I355" s="32">
        <f>J355-H355</f>
        <v>23.63000000000001</v>
      </c>
      <c r="J355" s="32">
        <f>ROUND(H355*1.2,2)</f>
        <v>141.8</v>
      </c>
      <c r="K355" s="33">
        <v>12.39</v>
      </c>
      <c r="L355" s="30">
        <f>E355*K355</f>
        <v>37.17</v>
      </c>
      <c r="M355" s="32">
        <f>N355-L355</f>
        <v>7.43</v>
      </c>
      <c r="N355" s="30">
        <f>ROUND(L355*1.2,2)</f>
        <v>44.6</v>
      </c>
      <c r="O355" s="30">
        <f>H355+L355</f>
        <v>155.34</v>
      </c>
      <c r="P355" s="30">
        <f>I355+M355</f>
        <v>31.06000000000001</v>
      </c>
      <c r="Q355" s="32">
        <f>J355+N355</f>
        <v>186.4</v>
      </c>
    </row>
    <row r="356" spans="1:17" ht="13.5">
      <c r="A356" s="30"/>
      <c r="B356" s="30"/>
      <c r="C356" s="34"/>
      <c r="D356" s="34"/>
      <c r="E356" s="30"/>
      <c r="F356" s="30"/>
      <c r="G356" s="31"/>
      <c r="H356" s="32"/>
      <c r="I356" s="32"/>
      <c r="J356" s="32"/>
      <c r="K356" s="33"/>
      <c r="L356" s="30"/>
      <c r="M356" s="32"/>
      <c r="N356" s="30"/>
      <c r="O356" s="30"/>
      <c r="P356" s="30"/>
      <c r="Q356" s="30"/>
    </row>
    <row r="357" spans="1:17" ht="13.5">
      <c r="A357" s="30"/>
      <c r="B357" s="30"/>
      <c r="C357" s="34"/>
      <c r="D357" s="34"/>
      <c r="E357" s="30"/>
      <c r="F357" s="30"/>
      <c r="G357" s="31"/>
      <c r="H357" s="32"/>
      <c r="I357" s="32"/>
      <c r="J357" s="32"/>
      <c r="K357" s="33"/>
      <c r="L357" s="30"/>
      <c r="M357" s="32"/>
      <c r="N357" s="30"/>
      <c r="O357" s="30"/>
      <c r="P357" s="30"/>
      <c r="Q357" s="30"/>
    </row>
    <row r="358" spans="1:17" ht="13.5">
      <c r="A358" s="30">
        <v>164</v>
      </c>
      <c r="B358" s="30">
        <v>34</v>
      </c>
      <c r="C358" s="34" t="s">
        <v>42</v>
      </c>
      <c r="D358" s="34" t="s">
        <v>494</v>
      </c>
      <c r="E358" s="30">
        <v>2</v>
      </c>
      <c r="F358" s="30">
        <v>1</v>
      </c>
      <c r="G358" s="31">
        <v>39.39</v>
      </c>
      <c r="H358" s="32">
        <f>E358*G358</f>
        <v>78.78</v>
      </c>
      <c r="I358" s="32">
        <f>J358-H358</f>
        <v>15.760000000000005</v>
      </c>
      <c r="J358" s="32">
        <f>ROUND(H358*1.2,2)</f>
        <v>94.54</v>
      </c>
      <c r="K358" s="33">
        <v>12.39</v>
      </c>
      <c r="L358" s="32">
        <f>E358*K358</f>
        <v>24.78</v>
      </c>
      <c r="M358" s="32">
        <f>N358-L358</f>
        <v>4.959999999999997</v>
      </c>
      <c r="N358" s="32">
        <f>ROUND(L358*1.2,2)</f>
        <v>29.74</v>
      </c>
      <c r="O358" s="32">
        <f>H358+L358</f>
        <v>103.56</v>
      </c>
      <c r="P358" s="32">
        <f>I358+M358</f>
        <v>20.720000000000002</v>
      </c>
      <c r="Q358" s="32">
        <f>J358+N358</f>
        <v>124.28</v>
      </c>
    </row>
    <row r="359" spans="1:17" ht="13.5">
      <c r="A359" s="30"/>
      <c r="B359" s="30"/>
      <c r="C359" s="34"/>
      <c r="D359" s="34"/>
      <c r="E359" s="30"/>
      <c r="F359" s="30"/>
      <c r="G359" s="31"/>
      <c r="H359" s="32"/>
      <c r="I359" s="32"/>
      <c r="J359" s="32"/>
      <c r="K359" s="33"/>
      <c r="L359" s="32"/>
      <c r="M359" s="32"/>
      <c r="N359" s="32"/>
      <c r="O359" s="32"/>
      <c r="P359" s="32"/>
      <c r="Q359" s="32"/>
    </row>
    <row r="360" spans="1:17" ht="13.5">
      <c r="A360" s="30">
        <v>165</v>
      </c>
      <c r="B360" s="30">
        <v>206</v>
      </c>
      <c r="C360" s="34" t="s">
        <v>168</v>
      </c>
      <c r="D360" s="34" t="s">
        <v>495</v>
      </c>
      <c r="E360" s="30">
        <v>2</v>
      </c>
      <c r="F360" s="30">
        <v>1</v>
      </c>
      <c r="G360" s="31">
        <v>39.39</v>
      </c>
      <c r="H360" s="32">
        <f>E360*G360</f>
        <v>78.78</v>
      </c>
      <c r="I360" s="32">
        <f>J360-H360</f>
        <v>15.760000000000005</v>
      </c>
      <c r="J360" s="32">
        <f>ROUND(H360*1.2,2)</f>
        <v>94.54</v>
      </c>
      <c r="K360" s="33">
        <v>12.39</v>
      </c>
      <c r="L360" s="32">
        <f>E360*K360</f>
        <v>24.78</v>
      </c>
      <c r="M360" s="32">
        <f>N360-L360</f>
        <v>4.959999999999997</v>
      </c>
      <c r="N360" s="32">
        <f>ROUND(L360*1.2,2)</f>
        <v>29.74</v>
      </c>
      <c r="O360" s="32">
        <f>H360+L360</f>
        <v>103.56</v>
      </c>
      <c r="P360" s="32">
        <f>I360+M360</f>
        <v>20.720000000000002</v>
      </c>
      <c r="Q360" s="32">
        <f>J360+N360</f>
        <v>124.28</v>
      </c>
    </row>
    <row r="361" spans="1:17" ht="13.5">
      <c r="A361" s="30"/>
      <c r="B361" s="30"/>
      <c r="C361" s="34"/>
      <c r="D361" s="34"/>
      <c r="E361" s="30"/>
      <c r="F361" s="30"/>
      <c r="G361" s="31"/>
      <c r="H361" s="32"/>
      <c r="I361" s="32"/>
      <c r="J361" s="32"/>
      <c r="K361" s="33"/>
      <c r="L361" s="32"/>
      <c r="M361" s="32"/>
      <c r="N361" s="32"/>
      <c r="O361" s="32"/>
      <c r="P361" s="32"/>
      <c r="Q361" s="32"/>
    </row>
    <row r="362" spans="1:17" ht="13.5">
      <c r="A362" s="30">
        <v>166</v>
      </c>
      <c r="B362" s="30">
        <v>123</v>
      </c>
      <c r="C362" s="34" t="s">
        <v>160</v>
      </c>
      <c r="D362" s="34" t="s">
        <v>496</v>
      </c>
      <c r="E362" s="30">
        <v>3</v>
      </c>
      <c r="F362" s="30">
        <v>1</v>
      </c>
      <c r="G362" s="31">
        <v>39.39</v>
      </c>
      <c r="H362" s="32">
        <f>E362*G362</f>
        <v>118.17</v>
      </c>
      <c r="I362" s="32">
        <f>J362-H362</f>
        <v>23.63000000000001</v>
      </c>
      <c r="J362" s="32">
        <f>ROUND(H362*1.2,2)</f>
        <v>141.8</v>
      </c>
      <c r="K362" s="33">
        <v>12.39</v>
      </c>
      <c r="L362" s="30">
        <f>E362*K362</f>
        <v>37.17</v>
      </c>
      <c r="M362" s="32">
        <f>N362-L362</f>
        <v>7.43</v>
      </c>
      <c r="N362" s="30">
        <f>ROUND(L362*1.2,2)</f>
        <v>44.6</v>
      </c>
      <c r="O362" s="30">
        <f>H362+L362</f>
        <v>155.34</v>
      </c>
      <c r="P362" s="30">
        <f>I362+M362</f>
        <v>31.06000000000001</v>
      </c>
      <c r="Q362" s="32">
        <f>J362+N362</f>
        <v>186.4</v>
      </c>
    </row>
    <row r="363" spans="1:17" ht="13.5">
      <c r="A363" s="30"/>
      <c r="B363" s="30"/>
      <c r="C363" s="34"/>
      <c r="D363" s="34"/>
      <c r="E363" s="30"/>
      <c r="F363" s="30"/>
      <c r="G363" s="31"/>
      <c r="H363" s="32"/>
      <c r="I363" s="32"/>
      <c r="J363" s="32"/>
      <c r="K363" s="33"/>
      <c r="L363" s="30"/>
      <c r="M363" s="32"/>
      <c r="N363" s="30"/>
      <c r="O363" s="30"/>
      <c r="P363" s="30"/>
      <c r="Q363" s="30"/>
    </row>
    <row r="364" spans="1:17" ht="13.5">
      <c r="A364" s="30"/>
      <c r="B364" s="30"/>
      <c r="C364" s="34"/>
      <c r="D364" s="34"/>
      <c r="E364" s="30"/>
      <c r="F364" s="30"/>
      <c r="G364" s="31"/>
      <c r="H364" s="32"/>
      <c r="I364" s="32"/>
      <c r="J364" s="32"/>
      <c r="K364" s="33"/>
      <c r="L364" s="30"/>
      <c r="M364" s="32"/>
      <c r="N364" s="30"/>
      <c r="O364" s="30"/>
      <c r="P364" s="30"/>
      <c r="Q364" s="30"/>
    </row>
    <row r="365" spans="1:17" ht="13.5">
      <c r="A365" s="30">
        <v>167</v>
      </c>
      <c r="B365" s="30">
        <v>124</v>
      </c>
      <c r="C365" s="34" t="s">
        <v>161</v>
      </c>
      <c r="D365" s="34" t="s">
        <v>497</v>
      </c>
      <c r="E365" s="30">
        <v>3</v>
      </c>
      <c r="F365" s="30">
        <v>1</v>
      </c>
      <c r="G365" s="31">
        <v>39.39</v>
      </c>
      <c r="H365" s="32">
        <f>E365*G365</f>
        <v>118.17</v>
      </c>
      <c r="I365" s="32">
        <f>J365-H365</f>
        <v>23.63000000000001</v>
      </c>
      <c r="J365" s="32">
        <f>ROUND(H365*1.2,2)</f>
        <v>141.8</v>
      </c>
      <c r="K365" s="33">
        <v>12.39</v>
      </c>
      <c r="L365" s="30">
        <f>E365*K365</f>
        <v>37.17</v>
      </c>
      <c r="M365" s="32">
        <f>N365-L365</f>
        <v>7.43</v>
      </c>
      <c r="N365" s="30">
        <f>ROUND(L365*1.2,2)</f>
        <v>44.6</v>
      </c>
      <c r="O365" s="30">
        <f>H365+L365</f>
        <v>155.34</v>
      </c>
      <c r="P365" s="30">
        <f>I365+M365</f>
        <v>31.06000000000001</v>
      </c>
      <c r="Q365" s="32">
        <f>J365+N365</f>
        <v>186.4</v>
      </c>
    </row>
    <row r="366" spans="1:17" ht="13.5">
      <c r="A366" s="30"/>
      <c r="B366" s="30"/>
      <c r="C366" s="34"/>
      <c r="D366" s="34"/>
      <c r="E366" s="30"/>
      <c r="F366" s="30"/>
      <c r="G366" s="31"/>
      <c r="H366" s="32"/>
      <c r="I366" s="32"/>
      <c r="J366" s="32"/>
      <c r="K366" s="33"/>
      <c r="L366" s="30"/>
      <c r="M366" s="32"/>
      <c r="N366" s="30"/>
      <c r="O366" s="30"/>
      <c r="P366" s="30"/>
      <c r="Q366" s="30"/>
    </row>
    <row r="367" spans="1:17" ht="13.5">
      <c r="A367" s="30"/>
      <c r="B367" s="30"/>
      <c r="C367" s="34"/>
      <c r="D367" s="34"/>
      <c r="E367" s="30"/>
      <c r="F367" s="30"/>
      <c r="G367" s="31"/>
      <c r="H367" s="32"/>
      <c r="I367" s="32"/>
      <c r="J367" s="32"/>
      <c r="K367" s="33"/>
      <c r="L367" s="30"/>
      <c r="M367" s="32"/>
      <c r="N367" s="30"/>
      <c r="O367" s="30"/>
      <c r="P367" s="30"/>
      <c r="Q367" s="30"/>
    </row>
    <row r="368" spans="1:17" ht="13.5">
      <c r="A368" s="30">
        <v>168</v>
      </c>
      <c r="B368" s="30">
        <v>207</v>
      </c>
      <c r="C368" s="34" t="s">
        <v>498</v>
      </c>
      <c r="D368" s="34" t="s">
        <v>499</v>
      </c>
      <c r="E368" s="30">
        <v>3</v>
      </c>
      <c r="F368" s="30">
        <v>1</v>
      </c>
      <c r="G368" s="31">
        <v>39.39</v>
      </c>
      <c r="H368" s="32">
        <f>E368*G368</f>
        <v>118.17</v>
      </c>
      <c r="I368" s="32">
        <f>J368-H368</f>
        <v>23.63000000000001</v>
      </c>
      <c r="J368" s="32">
        <f>ROUND(H368*1.2,2)</f>
        <v>141.8</v>
      </c>
      <c r="K368" s="33">
        <v>12.39</v>
      </c>
      <c r="L368" s="30">
        <f>E368*K368</f>
        <v>37.17</v>
      </c>
      <c r="M368" s="32">
        <f>N368-L368</f>
        <v>7.43</v>
      </c>
      <c r="N368" s="30">
        <f>ROUND(L368*1.2,2)</f>
        <v>44.6</v>
      </c>
      <c r="O368" s="30">
        <f>H368+L368</f>
        <v>155.34</v>
      </c>
      <c r="P368" s="30">
        <f>I368+M368</f>
        <v>31.06000000000001</v>
      </c>
      <c r="Q368" s="32">
        <f>J368+N368</f>
        <v>186.4</v>
      </c>
    </row>
    <row r="369" spans="1:17" ht="13.5">
      <c r="A369" s="30"/>
      <c r="B369" s="30"/>
      <c r="C369" s="34"/>
      <c r="D369" s="34"/>
      <c r="E369" s="30"/>
      <c r="F369" s="30"/>
      <c r="G369" s="31"/>
      <c r="H369" s="32"/>
      <c r="I369" s="32"/>
      <c r="J369" s="32"/>
      <c r="K369" s="33"/>
      <c r="L369" s="30"/>
      <c r="M369" s="32"/>
      <c r="N369" s="30"/>
      <c r="O369" s="30"/>
      <c r="P369" s="30"/>
      <c r="Q369" s="30"/>
    </row>
    <row r="370" spans="1:17" ht="13.5">
      <c r="A370" s="30"/>
      <c r="B370" s="30"/>
      <c r="C370" s="34"/>
      <c r="D370" s="34"/>
      <c r="E370" s="30"/>
      <c r="F370" s="30"/>
      <c r="G370" s="31"/>
      <c r="H370" s="32"/>
      <c r="I370" s="32"/>
      <c r="J370" s="32"/>
      <c r="K370" s="33"/>
      <c r="L370" s="30"/>
      <c r="M370" s="32"/>
      <c r="N370" s="30"/>
      <c r="O370" s="30"/>
      <c r="P370" s="30"/>
      <c r="Q370" s="30"/>
    </row>
    <row r="371" spans="1:17" ht="13.5">
      <c r="A371" s="30">
        <v>169</v>
      </c>
      <c r="B371" s="30">
        <v>350</v>
      </c>
      <c r="C371" s="53" t="s">
        <v>709</v>
      </c>
      <c r="D371" s="34" t="s">
        <v>500</v>
      </c>
      <c r="E371" s="44">
        <v>1</v>
      </c>
      <c r="F371" s="30">
        <v>1</v>
      </c>
      <c r="G371" s="31">
        <v>39.39</v>
      </c>
      <c r="H371" s="32">
        <f>E371*G371</f>
        <v>39.39</v>
      </c>
      <c r="I371" s="32">
        <f>J371-H371</f>
        <v>7.880000000000003</v>
      </c>
      <c r="J371" s="32">
        <f>ROUND(H371*1.2,2)</f>
        <v>47.27</v>
      </c>
      <c r="K371" s="33">
        <v>12.39</v>
      </c>
      <c r="L371" s="32">
        <f>E371*K371</f>
        <v>12.39</v>
      </c>
      <c r="M371" s="32">
        <f>N371-L371</f>
        <v>2.4799999999999986</v>
      </c>
      <c r="N371" s="32">
        <f>ROUND(L371*1.2,2)</f>
        <v>14.87</v>
      </c>
      <c r="O371" s="32">
        <f>H371+L371</f>
        <v>51.78</v>
      </c>
      <c r="P371" s="32">
        <f>I371+M371</f>
        <v>10.360000000000001</v>
      </c>
      <c r="Q371" s="32">
        <f>J371+N371</f>
        <v>62.14</v>
      </c>
    </row>
    <row r="372" spans="1:17" ht="13.5">
      <c r="A372" s="30"/>
      <c r="B372" s="30"/>
      <c r="C372" s="53"/>
      <c r="D372" s="34"/>
      <c r="E372" s="44"/>
      <c r="F372" s="30"/>
      <c r="G372" s="31"/>
      <c r="H372" s="32"/>
      <c r="I372" s="32"/>
      <c r="J372" s="32"/>
      <c r="K372" s="33"/>
      <c r="L372" s="32"/>
      <c r="M372" s="32"/>
      <c r="N372" s="32"/>
      <c r="O372" s="32"/>
      <c r="P372" s="32"/>
      <c r="Q372" s="32"/>
    </row>
    <row r="373" spans="1:17" ht="13.5">
      <c r="A373" s="30">
        <v>170</v>
      </c>
      <c r="B373" s="30">
        <v>250</v>
      </c>
      <c r="C373" s="34" t="s">
        <v>173</v>
      </c>
      <c r="D373" s="34" t="s">
        <v>501</v>
      </c>
      <c r="E373" s="30">
        <v>4</v>
      </c>
      <c r="F373" s="30">
        <v>1</v>
      </c>
      <c r="G373" s="31">
        <v>39.39</v>
      </c>
      <c r="H373" s="32">
        <f>E373*G373</f>
        <v>157.56</v>
      </c>
      <c r="I373" s="32">
        <f>J373-H373</f>
        <v>31.50999999999999</v>
      </c>
      <c r="J373" s="32">
        <f>ROUND(H373*1.2,2)</f>
        <v>189.07</v>
      </c>
      <c r="K373" s="33">
        <v>12.39</v>
      </c>
      <c r="L373" s="30">
        <f>E373*K373</f>
        <v>49.56</v>
      </c>
      <c r="M373" s="32">
        <f>N373-L373</f>
        <v>9.909999999999997</v>
      </c>
      <c r="N373" s="32">
        <f>ROUND(L373*1.2,2)</f>
        <v>59.47</v>
      </c>
      <c r="O373" s="32">
        <f>H373+L373</f>
        <v>207.12</v>
      </c>
      <c r="P373" s="32">
        <f>I373+M373</f>
        <v>41.41999999999999</v>
      </c>
      <c r="Q373" s="32">
        <f>J373+N373</f>
        <v>248.54</v>
      </c>
    </row>
    <row r="374" spans="1:17" ht="13.5">
      <c r="A374" s="30"/>
      <c r="B374" s="30"/>
      <c r="C374" s="34"/>
      <c r="D374" s="34"/>
      <c r="E374" s="30"/>
      <c r="F374" s="30"/>
      <c r="G374" s="31"/>
      <c r="H374" s="32"/>
      <c r="I374" s="32"/>
      <c r="J374" s="32"/>
      <c r="K374" s="33"/>
      <c r="L374" s="30"/>
      <c r="M374" s="32"/>
      <c r="N374" s="32"/>
      <c r="O374" s="32"/>
      <c r="P374" s="32"/>
      <c r="Q374" s="32"/>
    </row>
    <row r="375" spans="1:17" ht="13.5">
      <c r="A375" s="30"/>
      <c r="B375" s="30"/>
      <c r="C375" s="34"/>
      <c r="D375" s="34"/>
      <c r="E375" s="30"/>
      <c r="F375" s="30"/>
      <c r="G375" s="31"/>
      <c r="H375" s="32"/>
      <c r="I375" s="32"/>
      <c r="J375" s="32"/>
      <c r="K375" s="33"/>
      <c r="L375" s="30"/>
      <c r="M375" s="32"/>
      <c r="N375" s="32"/>
      <c r="O375" s="32"/>
      <c r="P375" s="32"/>
      <c r="Q375" s="32"/>
    </row>
    <row r="376" spans="1:17" ht="13.5">
      <c r="A376" s="30"/>
      <c r="B376" s="30"/>
      <c r="C376" s="34"/>
      <c r="D376" s="34"/>
      <c r="E376" s="30"/>
      <c r="F376" s="30"/>
      <c r="G376" s="31"/>
      <c r="H376" s="32"/>
      <c r="I376" s="32"/>
      <c r="J376" s="32"/>
      <c r="K376" s="33"/>
      <c r="L376" s="30"/>
      <c r="M376" s="32"/>
      <c r="N376" s="32"/>
      <c r="O376" s="32"/>
      <c r="P376" s="32"/>
      <c r="Q376" s="32"/>
    </row>
    <row r="377" spans="1:17" ht="13.5">
      <c r="A377" s="30">
        <v>171</v>
      </c>
      <c r="B377" s="30">
        <v>318</v>
      </c>
      <c r="C377" s="34" t="s">
        <v>184</v>
      </c>
      <c r="D377" s="34" t="s">
        <v>502</v>
      </c>
      <c r="E377" s="30">
        <v>2</v>
      </c>
      <c r="F377" s="30">
        <v>1</v>
      </c>
      <c r="G377" s="31">
        <v>39.39</v>
      </c>
      <c r="H377" s="32">
        <f>E377*G377</f>
        <v>78.78</v>
      </c>
      <c r="I377" s="32">
        <f>J377-H377</f>
        <v>15.760000000000005</v>
      </c>
      <c r="J377" s="32">
        <f>ROUND(H377*1.2,2)</f>
        <v>94.54</v>
      </c>
      <c r="K377" s="33">
        <v>12.39</v>
      </c>
      <c r="L377" s="32">
        <f>E377*K377</f>
        <v>24.78</v>
      </c>
      <c r="M377" s="32">
        <f>N377-L377</f>
        <v>4.959999999999997</v>
      </c>
      <c r="N377" s="32">
        <f>ROUND(L377*1.2,2)</f>
        <v>29.74</v>
      </c>
      <c r="O377" s="32">
        <f>H377+L377</f>
        <v>103.56</v>
      </c>
      <c r="P377" s="32">
        <f>I377+M377</f>
        <v>20.720000000000002</v>
      </c>
      <c r="Q377" s="32">
        <f>J377+N377</f>
        <v>124.28</v>
      </c>
    </row>
    <row r="378" spans="1:17" ht="13.5">
      <c r="A378" s="30"/>
      <c r="B378" s="30"/>
      <c r="C378" s="34"/>
      <c r="D378" s="34"/>
      <c r="E378" s="30"/>
      <c r="F378" s="30"/>
      <c r="G378" s="31"/>
      <c r="H378" s="32"/>
      <c r="I378" s="32"/>
      <c r="J378" s="32"/>
      <c r="K378" s="33"/>
      <c r="L378" s="32"/>
      <c r="M378" s="32"/>
      <c r="N378" s="32"/>
      <c r="O378" s="32"/>
      <c r="P378" s="32"/>
      <c r="Q378" s="32"/>
    </row>
    <row r="379" spans="1:17" ht="13.5">
      <c r="A379" s="30">
        <v>172</v>
      </c>
      <c r="B379" s="30">
        <v>343</v>
      </c>
      <c r="C379" s="34" t="s">
        <v>707</v>
      </c>
      <c r="D379" s="34" t="s">
        <v>503</v>
      </c>
      <c r="E379" s="30">
        <v>2</v>
      </c>
      <c r="F379" s="30">
        <v>1</v>
      </c>
      <c r="G379" s="31">
        <v>39.39</v>
      </c>
      <c r="H379" s="32">
        <f>E379*G379</f>
        <v>78.78</v>
      </c>
      <c r="I379" s="32">
        <f>J379-H379</f>
        <v>15.760000000000005</v>
      </c>
      <c r="J379" s="32">
        <f>ROUND(H379*1.2,2)</f>
        <v>94.54</v>
      </c>
      <c r="K379" s="33">
        <v>12.39</v>
      </c>
      <c r="L379" s="32">
        <f>E379*K379</f>
        <v>24.78</v>
      </c>
      <c r="M379" s="32">
        <f>N379-L379</f>
        <v>4.959999999999997</v>
      </c>
      <c r="N379" s="32">
        <f>ROUND(L379*1.2,2)</f>
        <v>29.74</v>
      </c>
      <c r="O379" s="32">
        <f>H379+L379</f>
        <v>103.56</v>
      </c>
      <c r="P379" s="32">
        <f>I379+M379</f>
        <v>20.720000000000002</v>
      </c>
      <c r="Q379" s="32">
        <f>J379+N379</f>
        <v>124.28</v>
      </c>
    </row>
    <row r="380" spans="1:17" ht="13.5">
      <c r="A380" s="30"/>
      <c r="B380" s="30"/>
      <c r="C380" s="34"/>
      <c r="D380" s="34"/>
      <c r="E380" s="30"/>
      <c r="F380" s="30"/>
      <c r="G380" s="31"/>
      <c r="H380" s="32"/>
      <c r="I380" s="32"/>
      <c r="J380" s="32"/>
      <c r="K380" s="33"/>
      <c r="L380" s="32"/>
      <c r="M380" s="32"/>
      <c r="N380" s="32"/>
      <c r="O380" s="32"/>
      <c r="P380" s="32"/>
      <c r="Q380" s="32"/>
    </row>
    <row r="381" spans="1:17" ht="13.5">
      <c r="A381" s="30">
        <v>173</v>
      </c>
      <c r="B381" s="48">
        <v>356</v>
      </c>
      <c r="C381" s="49" t="s">
        <v>504</v>
      </c>
      <c r="D381" s="34" t="s">
        <v>505</v>
      </c>
      <c r="E381" s="30">
        <v>1</v>
      </c>
      <c r="F381" s="30">
        <v>1</v>
      </c>
      <c r="G381" s="31">
        <v>39.39</v>
      </c>
      <c r="H381" s="32">
        <f>E381*G381</f>
        <v>39.39</v>
      </c>
      <c r="I381" s="32">
        <f>J381-H381</f>
        <v>7.880000000000003</v>
      </c>
      <c r="J381" s="32">
        <f>ROUND(H381*1.2,2)</f>
        <v>47.27</v>
      </c>
      <c r="K381" s="33">
        <v>12.39</v>
      </c>
      <c r="L381" s="32">
        <f>E381*K381</f>
        <v>12.39</v>
      </c>
      <c r="M381" s="32">
        <f>N381-L381</f>
        <v>2.4799999999999986</v>
      </c>
      <c r="N381" s="32">
        <f>ROUND(L381*1.2,2)</f>
        <v>14.87</v>
      </c>
      <c r="O381" s="32">
        <f>H381+L381</f>
        <v>51.78</v>
      </c>
      <c r="P381" s="32">
        <f>I381+M381</f>
        <v>10.360000000000001</v>
      </c>
      <c r="Q381" s="32">
        <f>J381+N381</f>
        <v>62.14</v>
      </c>
    </row>
    <row r="382" spans="1:17" ht="13.5">
      <c r="A382" s="30"/>
      <c r="B382" s="48"/>
      <c r="C382" s="49"/>
      <c r="D382" s="34"/>
      <c r="E382" s="30"/>
      <c r="F382" s="30"/>
      <c r="G382" s="31"/>
      <c r="H382" s="32"/>
      <c r="I382" s="32"/>
      <c r="J382" s="32"/>
      <c r="K382" s="33"/>
      <c r="L382" s="32"/>
      <c r="M382" s="32"/>
      <c r="N382" s="32"/>
      <c r="O382" s="32"/>
      <c r="P382" s="32"/>
      <c r="Q382" s="32"/>
    </row>
    <row r="383" spans="1:17" ht="13.5">
      <c r="A383" s="30">
        <v>174</v>
      </c>
      <c r="B383" s="30">
        <v>219</v>
      </c>
      <c r="C383" s="34" t="s">
        <v>170</v>
      </c>
      <c r="D383" s="34" t="s">
        <v>506</v>
      </c>
      <c r="E383" s="30">
        <v>1</v>
      </c>
      <c r="F383" s="30">
        <v>1</v>
      </c>
      <c r="G383" s="31">
        <v>39.39</v>
      </c>
      <c r="H383" s="32">
        <f>E383*G383</f>
        <v>39.39</v>
      </c>
      <c r="I383" s="32">
        <f>J383-H383</f>
        <v>7.880000000000003</v>
      </c>
      <c r="J383" s="32">
        <f>ROUND(H383*1.2,2)</f>
        <v>47.27</v>
      </c>
      <c r="K383" s="33">
        <v>12.39</v>
      </c>
      <c r="L383" s="32">
        <f>E383*K383</f>
        <v>12.39</v>
      </c>
      <c r="M383" s="32">
        <f>N383-L383</f>
        <v>2.4799999999999986</v>
      </c>
      <c r="N383" s="32">
        <f>ROUND(L383*1.2,2)</f>
        <v>14.87</v>
      </c>
      <c r="O383" s="32">
        <f>H383+L383</f>
        <v>51.78</v>
      </c>
      <c r="P383" s="32">
        <f>I383+M383</f>
        <v>10.360000000000001</v>
      </c>
      <c r="Q383" s="32">
        <f>J383+N383</f>
        <v>62.14</v>
      </c>
    </row>
    <row r="384" spans="1:17" ht="13.5">
      <c r="A384" s="30"/>
      <c r="B384" s="30"/>
      <c r="C384" s="34"/>
      <c r="D384" s="34"/>
      <c r="E384" s="30"/>
      <c r="F384" s="30"/>
      <c r="G384" s="31"/>
      <c r="H384" s="32"/>
      <c r="I384" s="32"/>
      <c r="J384" s="32"/>
      <c r="K384" s="33"/>
      <c r="L384" s="32"/>
      <c r="M384" s="32"/>
      <c r="N384" s="32"/>
      <c r="O384" s="32"/>
      <c r="P384" s="32"/>
      <c r="Q384" s="32"/>
    </row>
    <row r="385" spans="1:17" ht="13.5">
      <c r="A385" s="30">
        <v>175</v>
      </c>
      <c r="B385" s="30">
        <v>246</v>
      </c>
      <c r="C385" s="34" t="s">
        <v>172</v>
      </c>
      <c r="D385" s="34" t="s">
        <v>507</v>
      </c>
      <c r="E385" s="30">
        <v>1</v>
      </c>
      <c r="F385" s="30">
        <v>1</v>
      </c>
      <c r="G385" s="31">
        <v>39.39</v>
      </c>
      <c r="H385" s="32">
        <f>E385*G385</f>
        <v>39.39</v>
      </c>
      <c r="I385" s="32">
        <f>J385-H385</f>
        <v>7.880000000000003</v>
      </c>
      <c r="J385" s="32">
        <f>ROUND(H385*1.2,2)</f>
        <v>47.27</v>
      </c>
      <c r="K385" s="33">
        <v>12.39</v>
      </c>
      <c r="L385" s="32">
        <f>E385*K385</f>
        <v>12.39</v>
      </c>
      <c r="M385" s="32">
        <f>N385-L385</f>
        <v>2.4799999999999986</v>
      </c>
      <c r="N385" s="32">
        <f>ROUND(L385*1.2,2)</f>
        <v>14.87</v>
      </c>
      <c r="O385" s="32">
        <f>H385+L385</f>
        <v>51.78</v>
      </c>
      <c r="P385" s="32">
        <f>I385+M385</f>
        <v>10.360000000000001</v>
      </c>
      <c r="Q385" s="32">
        <f>J385+N385</f>
        <v>62.14</v>
      </c>
    </row>
    <row r="386" spans="1:17" ht="13.5">
      <c r="A386" s="30"/>
      <c r="B386" s="30"/>
      <c r="C386" s="34"/>
      <c r="D386" s="34"/>
      <c r="E386" s="30"/>
      <c r="F386" s="30"/>
      <c r="G386" s="31"/>
      <c r="H386" s="32"/>
      <c r="I386" s="32"/>
      <c r="J386" s="32"/>
      <c r="K386" s="33"/>
      <c r="L386" s="32"/>
      <c r="M386" s="32"/>
      <c r="N386" s="32"/>
      <c r="O386" s="32"/>
      <c r="P386" s="32"/>
      <c r="Q386" s="32"/>
    </row>
    <row r="387" spans="1:17" ht="13.5">
      <c r="A387" s="30">
        <v>176</v>
      </c>
      <c r="B387" s="30">
        <v>260</v>
      </c>
      <c r="C387" s="34" t="s">
        <v>54</v>
      </c>
      <c r="D387" s="34" t="s">
        <v>508</v>
      </c>
      <c r="E387" s="30">
        <v>2</v>
      </c>
      <c r="F387" s="30">
        <v>1</v>
      </c>
      <c r="G387" s="31">
        <v>39.39</v>
      </c>
      <c r="H387" s="32">
        <f>E387*G387</f>
        <v>78.78</v>
      </c>
      <c r="I387" s="32">
        <f>J387-H387</f>
        <v>15.760000000000005</v>
      </c>
      <c r="J387" s="32">
        <f>ROUND(H387*1.2,2)</f>
        <v>94.54</v>
      </c>
      <c r="K387" s="33">
        <v>12.39</v>
      </c>
      <c r="L387" s="32">
        <f>E387*K387</f>
        <v>24.78</v>
      </c>
      <c r="M387" s="32">
        <f>N387-L387</f>
        <v>4.959999999999997</v>
      </c>
      <c r="N387" s="32">
        <f>ROUND(L387*1.2,2)</f>
        <v>29.74</v>
      </c>
      <c r="O387" s="32">
        <f>H387+L387</f>
        <v>103.56</v>
      </c>
      <c r="P387" s="32">
        <f>I387+M387</f>
        <v>20.720000000000002</v>
      </c>
      <c r="Q387" s="32">
        <f>J387+N387</f>
        <v>124.28</v>
      </c>
    </row>
    <row r="388" spans="1:17" ht="13.5">
      <c r="A388" s="30"/>
      <c r="B388" s="30"/>
      <c r="C388" s="34"/>
      <c r="D388" s="34"/>
      <c r="E388" s="30"/>
      <c r="F388" s="30"/>
      <c r="G388" s="31"/>
      <c r="H388" s="32"/>
      <c r="I388" s="32"/>
      <c r="J388" s="32"/>
      <c r="K388" s="33"/>
      <c r="L388" s="32"/>
      <c r="M388" s="32"/>
      <c r="N388" s="32"/>
      <c r="O388" s="32"/>
      <c r="P388" s="32"/>
      <c r="Q388" s="32"/>
    </row>
    <row r="389" spans="1:17" ht="13.5">
      <c r="A389" s="30">
        <v>177</v>
      </c>
      <c r="B389" s="30">
        <v>257</v>
      </c>
      <c r="C389" s="50" t="s">
        <v>704</v>
      </c>
      <c r="D389" s="34" t="s">
        <v>509</v>
      </c>
      <c r="E389" s="30">
        <v>1</v>
      </c>
      <c r="F389" s="30">
        <v>1</v>
      </c>
      <c r="G389" s="31">
        <v>39.39</v>
      </c>
      <c r="H389" s="32">
        <f>E389*G389</f>
        <v>39.39</v>
      </c>
      <c r="I389" s="32">
        <f>J389-H389</f>
        <v>7.880000000000003</v>
      </c>
      <c r="J389" s="32">
        <f>ROUND(H389*1.2,2)</f>
        <v>47.27</v>
      </c>
      <c r="K389" s="33">
        <v>12.39</v>
      </c>
      <c r="L389" s="32">
        <f>E389*K389</f>
        <v>12.39</v>
      </c>
      <c r="M389" s="32">
        <f>N389-L389</f>
        <v>2.4799999999999986</v>
      </c>
      <c r="N389" s="32">
        <f>ROUND(L389*1.2,2)</f>
        <v>14.87</v>
      </c>
      <c r="O389" s="32">
        <f>H389+L389</f>
        <v>51.78</v>
      </c>
      <c r="P389" s="32">
        <f>I389+M389</f>
        <v>10.360000000000001</v>
      </c>
      <c r="Q389" s="32">
        <f>J389+N389</f>
        <v>62.14</v>
      </c>
    </row>
    <row r="390" spans="1:17" ht="13.5">
      <c r="A390" s="30"/>
      <c r="B390" s="30"/>
      <c r="C390" s="50"/>
      <c r="D390" s="34"/>
      <c r="E390" s="30"/>
      <c r="F390" s="30"/>
      <c r="G390" s="31"/>
      <c r="H390" s="32"/>
      <c r="I390" s="32"/>
      <c r="J390" s="32"/>
      <c r="K390" s="33"/>
      <c r="L390" s="32"/>
      <c r="M390" s="32"/>
      <c r="N390" s="32"/>
      <c r="O390" s="32"/>
      <c r="P390" s="32"/>
      <c r="Q390" s="32"/>
    </row>
    <row r="391" spans="1:17" ht="13.5">
      <c r="A391" s="30">
        <v>178</v>
      </c>
      <c r="B391" s="30">
        <v>222</v>
      </c>
      <c r="C391" s="34" t="s">
        <v>26</v>
      </c>
      <c r="D391" s="34" t="s">
        <v>510</v>
      </c>
      <c r="E391" s="30">
        <v>1</v>
      </c>
      <c r="F391" s="30">
        <v>1</v>
      </c>
      <c r="G391" s="31">
        <v>39.39</v>
      </c>
      <c r="H391" s="32">
        <f>E391*G391</f>
        <v>39.39</v>
      </c>
      <c r="I391" s="32">
        <f>J391-H391</f>
        <v>7.880000000000003</v>
      </c>
      <c r="J391" s="32">
        <f>ROUND(H391*1.2,2)</f>
        <v>47.27</v>
      </c>
      <c r="K391" s="33">
        <v>12.39</v>
      </c>
      <c r="L391" s="32">
        <f>E391*K391</f>
        <v>12.39</v>
      </c>
      <c r="M391" s="32">
        <f>N391-L391</f>
        <v>2.4799999999999986</v>
      </c>
      <c r="N391" s="32">
        <f>ROUND(L391*1.2,2)</f>
        <v>14.87</v>
      </c>
      <c r="O391" s="32">
        <f>H391+L391</f>
        <v>51.78</v>
      </c>
      <c r="P391" s="32">
        <f>I391+M391</f>
        <v>10.360000000000001</v>
      </c>
      <c r="Q391" s="32">
        <f>J391+N391</f>
        <v>62.14</v>
      </c>
    </row>
    <row r="392" spans="1:17" ht="13.5">
      <c r="A392" s="30"/>
      <c r="B392" s="30"/>
      <c r="C392" s="34"/>
      <c r="D392" s="34"/>
      <c r="E392" s="30"/>
      <c r="F392" s="30"/>
      <c r="G392" s="31"/>
      <c r="H392" s="32"/>
      <c r="I392" s="32"/>
      <c r="J392" s="32"/>
      <c r="K392" s="33"/>
      <c r="L392" s="32"/>
      <c r="M392" s="32"/>
      <c r="N392" s="32"/>
      <c r="O392" s="32"/>
      <c r="P392" s="32"/>
      <c r="Q392" s="32"/>
    </row>
    <row r="393" spans="1:17" ht="13.5">
      <c r="A393" s="30">
        <v>179</v>
      </c>
      <c r="B393" s="30">
        <v>101</v>
      </c>
      <c r="C393" s="34" t="s">
        <v>152</v>
      </c>
      <c r="D393" s="34" t="s">
        <v>511</v>
      </c>
      <c r="E393" s="30">
        <v>1</v>
      </c>
      <c r="F393" s="30">
        <v>1</v>
      </c>
      <c r="G393" s="31">
        <v>39.39</v>
      </c>
      <c r="H393" s="32">
        <f>E393*G393</f>
        <v>39.39</v>
      </c>
      <c r="I393" s="32">
        <f>J393-H393</f>
        <v>7.880000000000003</v>
      </c>
      <c r="J393" s="32">
        <f>ROUND(H393*1.2,2)</f>
        <v>47.27</v>
      </c>
      <c r="K393" s="33">
        <v>12.39</v>
      </c>
      <c r="L393" s="32">
        <f>E393*K393</f>
        <v>12.39</v>
      </c>
      <c r="M393" s="32">
        <f>N393-L393</f>
        <v>2.4799999999999986</v>
      </c>
      <c r="N393" s="32">
        <f>ROUND(L393*1.2,2)</f>
        <v>14.87</v>
      </c>
      <c r="O393" s="32">
        <f>H393+L393</f>
        <v>51.78</v>
      </c>
      <c r="P393" s="32">
        <f>I393+M393</f>
        <v>10.360000000000001</v>
      </c>
      <c r="Q393" s="32">
        <f>J393+N393</f>
        <v>62.14</v>
      </c>
    </row>
    <row r="394" spans="1:17" ht="13.5">
      <c r="A394" s="30"/>
      <c r="B394" s="30"/>
      <c r="C394" s="34"/>
      <c r="D394" s="34"/>
      <c r="E394" s="30"/>
      <c r="F394" s="30"/>
      <c r="G394" s="31"/>
      <c r="H394" s="32"/>
      <c r="I394" s="32"/>
      <c r="J394" s="32"/>
      <c r="K394" s="33"/>
      <c r="L394" s="32"/>
      <c r="M394" s="32"/>
      <c r="N394" s="32"/>
      <c r="O394" s="32"/>
      <c r="P394" s="32"/>
      <c r="Q394" s="32"/>
    </row>
    <row r="395" spans="1:17" ht="13.5">
      <c r="A395" s="30">
        <v>180</v>
      </c>
      <c r="B395" s="30">
        <v>279</v>
      </c>
      <c r="C395" s="34" t="s">
        <v>45</v>
      </c>
      <c r="D395" s="34" t="s">
        <v>512</v>
      </c>
      <c r="E395" s="30">
        <v>1</v>
      </c>
      <c r="F395" s="30">
        <v>1</v>
      </c>
      <c r="G395" s="31">
        <v>39.39</v>
      </c>
      <c r="H395" s="32">
        <f>E395*G395</f>
        <v>39.39</v>
      </c>
      <c r="I395" s="32">
        <f>J395-H395</f>
        <v>7.880000000000003</v>
      </c>
      <c r="J395" s="32">
        <f>ROUND(H395*1.2,2)</f>
        <v>47.27</v>
      </c>
      <c r="K395" s="33">
        <v>12.39</v>
      </c>
      <c r="L395" s="32">
        <f>E395*K395</f>
        <v>12.39</v>
      </c>
      <c r="M395" s="32">
        <f>N395-L395</f>
        <v>2.4799999999999986</v>
      </c>
      <c r="N395" s="32">
        <f>ROUND(L395*1.2,2)</f>
        <v>14.87</v>
      </c>
      <c r="O395" s="32">
        <f>H395+L395</f>
        <v>51.78</v>
      </c>
      <c r="P395" s="32">
        <f>I395+M395</f>
        <v>10.360000000000001</v>
      </c>
      <c r="Q395" s="32">
        <f>J395+N395</f>
        <v>62.14</v>
      </c>
    </row>
    <row r="396" spans="1:17" ht="13.5">
      <c r="A396" s="30"/>
      <c r="B396" s="30"/>
      <c r="C396" s="34"/>
      <c r="D396" s="34"/>
      <c r="E396" s="30"/>
      <c r="F396" s="30"/>
      <c r="G396" s="31"/>
      <c r="H396" s="32"/>
      <c r="I396" s="32"/>
      <c r="J396" s="32"/>
      <c r="K396" s="33"/>
      <c r="L396" s="32"/>
      <c r="M396" s="32"/>
      <c r="N396" s="32"/>
      <c r="O396" s="32"/>
      <c r="P396" s="32"/>
      <c r="Q396" s="32"/>
    </row>
    <row r="397" spans="1:17" ht="13.5">
      <c r="A397" s="30">
        <v>181</v>
      </c>
      <c r="B397" s="30">
        <v>211</v>
      </c>
      <c r="C397" s="34" t="s">
        <v>34</v>
      </c>
      <c r="D397" s="34" t="s">
        <v>513</v>
      </c>
      <c r="E397" s="30">
        <v>1</v>
      </c>
      <c r="F397" s="30">
        <v>1</v>
      </c>
      <c r="G397" s="31">
        <v>39.39</v>
      </c>
      <c r="H397" s="32">
        <f>E397*G397</f>
        <v>39.39</v>
      </c>
      <c r="I397" s="32">
        <f>J397-H397</f>
        <v>7.880000000000003</v>
      </c>
      <c r="J397" s="32">
        <f>ROUND(H397*1.2,2)</f>
        <v>47.27</v>
      </c>
      <c r="K397" s="33">
        <v>12.39</v>
      </c>
      <c r="L397" s="32">
        <f>E397*K397</f>
        <v>12.39</v>
      </c>
      <c r="M397" s="32">
        <f>N397-L397</f>
        <v>2.4799999999999986</v>
      </c>
      <c r="N397" s="32">
        <f>ROUND(L397*1.2,2)</f>
        <v>14.87</v>
      </c>
      <c r="O397" s="32">
        <f>H397+L397</f>
        <v>51.78</v>
      </c>
      <c r="P397" s="32">
        <f>I397+M397</f>
        <v>10.360000000000001</v>
      </c>
      <c r="Q397" s="32">
        <f>J397+N397</f>
        <v>62.14</v>
      </c>
    </row>
    <row r="398" spans="1:17" ht="13.5">
      <c r="A398" s="30"/>
      <c r="B398" s="30"/>
      <c r="C398" s="34"/>
      <c r="D398" s="34"/>
      <c r="E398" s="30"/>
      <c r="F398" s="30"/>
      <c r="G398" s="31"/>
      <c r="H398" s="32"/>
      <c r="I398" s="32"/>
      <c r="J398" s="32"/>
      <c r="K398" s="33"/>
      <c r="L398" s="32"/>
      <c r="M398" s="32"/>
      <c r="N398" s="32"/>
      <c r="O398" s="32"/>
      <c r="P398" s="32"/>
      <c r="Q398" s="32"/>
    </row>
    <row r="399" spans="1:17" ht="13.5">
      <c r="A399" s="30">
        <v>182</v>
      </c>
      <c r="B399" s="30">
        <v>204</v>
      </c>
      <c r="C399" s="34" t="s">
        <v>38</v>
      </c>
      <c r="D399" s="34" t="s">
        <v>514</v>
      </c>
      <c r="E399" s="30">
        <v>1</v>
      </c>
      <c r="F399" s="30">
        <v>1</v>
      </c>
      <c r="G399" s="31">
        <v>39.39</v>
      </c>
      <c r="H399" s="32">
        <f>E399*G399</f>
        <v>39.39</v>
      </c>
      <c r="I399" s="32">
        <f>J399-H399</f>
        <v>7.880000000000003</v>
      </c>
      <c r="J399" s="32">
        <f>ROUND(H399*1.2,2)</f>
        <v>47.27</v>
      </c>
      <c r="K399" s="33">
        <v>12.39</v>
      </c>
      <c r="L399" s="32">
        <f>E399*K399</f>
        <v>12.39</v>
      </c>
      <c r="M399" s="32">
        <f>N399-L399</f>
        <v>2.4799999999999986</v>
      </c>
      <c r="N399" s="32">
        <f>ROUND(L399*1.2,2)</f>
        <v>14.87</v>
      </c>
      <c r="O399" s="32">
        <f>H399+L399</f>
        <v>51.78</v>
      </c>
      <c r="P399" s="32">
        <f>I399+M399</f>
        <v>10.360000000000001</v>
      </c>
      <c r="Q399" s="32">
        <f>J399+N399</f>
        <v>62.14</v>
      </c>
    </row>
    <row r="400" spans="1:17" ht="13.5">
      <c r="A400" s="30"/>
      <c r="B400" s="30"/>
      <c r="C400" s="34"/>
      <c r="D400" s="34"/>
      <c r="E400" s="30"/>
      <c r="F400" s="30"/>
      <c r="G400" s="31"/>
      <c r="H400" s="32"/>
      <c r="I400" s="32"/>
      <c r="J400" s="32"/>
      <c r="K400" s="33"/>
      <c r="L400" s="32"/>
      <c r="M400" s="32"/>
      <c r="N400" s="32"/>
      <c r="O400" s="32"/>
      <c r="P400" s="32"/>
      <c r="Q400" s="32"/>
    </row>
    <row r="401" spans="1:17" ht="13.5">
      <c r="A401" s="30">
        <v>183</v>
      </c>
      <c r="B401" s="30">
        <v>258</v>
      </c>
      <c r="C401" s="34" t="s">
        <v>174</v>
      </c>
      <c r="D401" s="34" t="s">
        <v>515</v>
      </c>
      <c r="E401" s="30">
        <v>1</v>
      </c>
      <c r="F401" s="30">
        <v>1</v>
      </c>
      <c r="G401" s="31">
        <v>39.39</v>
      </c>
      <c r="H401" s="32">
        <f>E401*G401</f>
        <v>39.39</v>
      </c>
      <c r="I401" s="32">
        <f>J401-H401</f>
        <v>7.880000000000003</v>
      </c>
      <c r="J401" s="32">
        <f>ROUND(H401*1.2,2)</f>
        <v>47.27</v>
      </c>
      <c r="K401" s="33">
        <v>12.39</v>
      </c>
      <c r="L401" s="32">
        <f>E401*K401</f>
        <v>12.39</v>
      </c>
      <c r="M401" s="32">
        <f>N401-L401</f>
        <v>2.4799999999999986</v>
      </c>
      <c r="N401" s="32">
        <f>ROUND(L401*1.2,2)</f>
        <v>14.87</v>
      </c>
      <c r="O401" s="32">
        <f>H401+L401</f>
        <v>51.78</v>
      </c>
      <c r="P401" s="32">
        <f>I401+M401</f>
        <v>10.360000000000001</v>
      </c>
      <c r="Q401" s="32">
        <f>J401+N401</f>
        <v>62.14</v>
      </c>
    </row>
    <row r="402" spans="1:17" ht="13.5">
      <c r="A402" s="30"/>
      <c r="B402" s="30"/>
      <c r="C402" s="34"/>
      <c r="D402" s="34"/>
      <c r="E402" s="30"/>
      <c r="F402" s="30"/>
      <c r="G402" s="31"/>
      <c r="H402" s="32"/>
      <c r="I402" s="32"/>
      <c r="J402" s="32"/>
      <c r="K402" s="33"/>
      <c r="L402" s="32"/>
      <c r="M402" s="32"/>
      <c r="N402" s="32"/>
      <c r="O402" s="32"/>
      <c r="P402" s="32"/>
      <c r="Q402" s="32"/>
    </row>
    <row r="403" spans="1:17" ht="13.5">
      <c r="A403" s="30" t="s">
        <v>186</v>
      </c>
      <c r="B403" s="30"/>
      <c r="C403" s="30"/>
      <c r="D403" s="30"/>
      <c r="E403" s="30"/>
      <c r="F403" s="3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28"/>
    </row>
    <row r="404" spans="1:17" ht="13.5">
      <c r="A404" s="30">
        <v>184</v>
      </c>
      <c r="B404" s="30">
        <v>148</v>
      </c>
      <c r="C404" s="34" t="s">
        <v>194</v>
      </c>
      <c r="D404" s="34" t="s">
        <v>516</v>
      </c>
      <c r="E404" s="30">
        <v>2</v>
      </c>
      <c r="F404" s="30">
        <v>1</v>
      </c>
      <c r="G404" s="31">
        <v>39.39</v>
      </c>
      <c r="H404" s="32">
        <f>E404*G404</f>
        <v>78.78</v>
      </c>
      <c r="I404" s="32">
        <f>J404-H404</f>
        <v>15.760000000000005</v>
      </c>
      <c r="J404" s="32">
        <f>ROUND(H404*1.2,2)</f>
        <v>94.54</v>
      </c>
      <c r="K404" s="33">
        <v>12.39</v>
      </c>
      <c r="L404" s="32">
        <f>E404*K404</f>
        <v>24.78</v>
      </c>
      <c r="M404" s="32">
        <f>N404-L404</f>
        <v>4.959999999999997</v>
      </c>
      <c r="N404" s="32">
        <f>ROUND(L404*1.2,2)</f>
        <v>29.74</v>
      </c>
      <c r="O404" s="32">
        <f>H404+L404</f>
        <v>103.56</v>
      </c>
      <c r="P404" s="32">
        <f>I404+M404</f>
        <v>20.720000000000002</v>
      </c>
      <c r="Q404" s="32">
        <f>J404+N404</f>
        <v>124.28</v>
      </c>
    </row>
    <row r="405" spans="1:17" ht="13.5">
      <c r="A405" s="30"/>
      <c r="B405" s="30"/>
      <c r="C405" s="34"/>
      <c r="D405" s="34"/>
      <c r="E405" s="30"/>
      <c r="F405" s="30"/>
      <c r="G405" s="31"/>
      <c r="H405" s="32"/>
      <c r="I405" s="32"/>
      <c r="J405" s="32"/>
      <c r="K405" s="33"/>
      <c r="L405" s="32"/>
      <c r="M405" s="32"/>
      <c r="N405" s="32"/>
      <c r="O405" s="32"/>
      <c r="P405" s="32"/>
      <c r="Q405" s="32"/>
    </row>
    <row r="406" spans="1:17" ht="13.5">
      <c r="A406" s="30">
        <v>185</v>
      </c>
      <c r="B406" s="30">
        <v>280</v>
      </c>
      <c r="C406" s="34" t="s">
        <v>118</v>
      </c>
      <c r="D406" s="34" t="s">
        <v>517</v>
      </c>
      <c r="E406" s="30">
        <v>2</v>
      </c>
      <c r="F406" s="30">
        <v>1</v>
      </c>
      <c r="G406" s="31">
        <v>39.39</v>
      </c>
      <c r="H406" s="32">
        <f>E406*G406</f>
        <v>78.78</v>
      </c>
      <c r="I406" s="32">
        <f>J406-H406</f>
        <v>15.760000000000005</v>
      </c>
      <c r="J406" s="32">
        <f>ROUND(H406*1.2,2)</f>
        <v>94.54</v>
      </c>
      <c r="K406" s="33">
        <v>12.39</v>
      </c>
      <c r="L406" s="32">
        <f>E406*K406</f>
        <v>24.78</v>
      </c>
      <c r="M406" s="32">
        <f>N406-L406</f>
        <v>4.959999999999997</v>
      </c>
      <c r="N406" s="32">
        <f>ROUND(L406*1.2,2)</f>
        <v>29.74</v>
      </c>
      <c r="O406" s="32">
        <f>H406+L406</f>
        <v>103.56</v>
      </c>
      <c r="P406" s="32">
        <f>I406+M406</f>
        <v>20.720000000000002</v>
      </c>
      <c r="Q406" s="32">
        <f>J406+N406</f>
        <v>124.28</v>
      </c>
    </row>
    <row r="407" spans="1:17" ht="13.5">
      <c r="A407" s="30"/>
      <c r="B407" s="30"/>
      <c r="C407" s="34"/>
      <c r="D407" s="34"/>
      <c r="E407" s="30"/>
      <c r="F407" s="30"/>
      <c r="G407" s="31"/>
      <c r="H407" s="32"/>
      <c r="I407" s="32"/>
      <c r="J407" s="32"/>
      <c r="K407" s="33"/>
      <c r="L407" s="32"/>
      <c r="M407" s="32"/>
      <c r="N407" s="32"/>
      <c r="O407" s="32"/>
      <c r="P407" s="32"/>
      <c r="Q407" s="32"/>
    </row>
    <row r="408" spans="1:17" ht="13.5">
      <c r="A408" s="30">
        <v>186</v>
      </c>
      <c r="B408" s="30">
        <v>256</v>
      </c>
      <c r="C408" s="34" t="s">
        <v>199</v>
      </c>
      <c r="D408" s="34" t="s">
        <v>518</v>
      </c>
      <c r="E408" s="30">
        <v>2</v>
      </c>
      <c r="F408" s="30">
        <v>1</v>
      </c>
      <c r="G408" s="31">
        <v>39.39</v>
      </c>
      <c r="H408" s="32">
        <f>E408*G408</f>
        <v>78.78</v>
      </c>
      <c r="I408" s="32">
        <f>J408-H408</f>
        <v>15.760000000000005</v>
      </c>
      <c r="J408" s="32">
        <f>ROUND(H408*1.2,2)</f>
        <v>94.54</v>
      </c>
      <c r="K408" s="33">
        <v>12.39</v>
      </c>
      <c r="L408" s="32">
        <f>E408*K408</f>
        <v>24.78</v>
      </c>
      <c r="M408" s="32">
        <f>N408-L408</f>
        <v>4.959999999999997</v>
      </c>
      <c r="N408" s="32">
        <f>ROUND(L408*1.2,2)</f>
        <v>29.74</v>
      </c>
      <c r="O408" s="32">
        <f>H408+L408</f>
        <v>103.56</v>
      </c>
      <c r="P408" s="32">
        <f>I408+M408</f>
        <v>20.720000000000002</v>
      </c>
      <c r="Q408" s="32">
        <f>J408+N408</f>
        <v>124.28</v>
      </c>
    </row>
    <row r="409" spans="1:17" ht="13.5">
      <c r="A409" s="30"/>
      <c r="B409" s="30"/>
      <c r="C409" s="34"/>
      <c r="D409" s="34"/>
      <c r="E409" s="30"/>
      <c r="F409" s="30"/>
      <c r="G409" s="31"/>
      <c r="H409" s="32"/>
      <c r="I409" s="32"/>
      <c r="J409" s="32"/>
      <c r="K409" s="33"/>
      <c r="L409" s="32"/>
      <c r="M409" s="32"/>
      <c r="N409" s="32"/>
      <c r="O409" s="32"/>
      <c r="P409" s="32"/>
      <c r="Q409" s="32"/>
    </row>
    <row r="410" spans="1:17" ht="13.5">
      <c r="A410" s="30">
        <v>187</v>
      </c>
      <c r="B410" s="30">
        <v>299</v>
      </c>
      <c r="C410" s="34" t="s">
        <v>193</v>
      </c>
      <c r="D410" s="34" t="s">
        <v>519</v>
      </c>
      <c r="E410" s="30">
        <v>2</v>
      </c>
      <c r="F410" s="30">
        <v>1</v>
      </c>
      <c r="G410" s="31">
        <v>39.39</v>
      </c>
      <c r="H410" s="32">
        <f>E410*G410</f>
        <v>78.78</v>
      </c>
      <c r="I410" s="32">
        <f>J410-H410</f>
        <v>15.760000000000005</v>
      </c>
      <c r="J410" s="32">
        <f>ROUND(H410*1.2,2)</f>
        <v>94.54</v>
      </c>
      <c r="K410" s="33">
        <v>12.39</v>
      </c>
      <c r="L410" s="32">
        <f>E410*K410</f>
        <v>24.78</v>
      </c>
      <c r="M410" s="32">
        <f>N410-L410</f>
        <v>4.959999999999997</v>
      </c>
      <c r="N410" s="32">
        <f>ROUND(L410*1.2,2)</f>
        <v>29.74</v>
      </c>
      <c r="O410" s="32">
        <f>H410+L410</f>
        <v>103.56</v>
      </c>
      <c r="P410" s="32">
        <f>I410+M410</f>
        <v>20.720000000000002</v>
      </c>
      <c r="Q410" s="32">
        <f>J410+N410</f>
        <v>124.28</v>
      </c>
    </row>
    <row r="411" spans="1:17" ht="13.5">
      <c r="A411" s="30"/>
      <c r="B411" s="30"/>
      <c r="C411" s="34"/>
      <c r="D411" s="34"/>
      <c r="E411" s="30"/>
      <c r="F411" s="30"/>
      <c r="G411" s="31"/>
      <c r="H411" s="32"/>
      <c r="I411" s="32"/>
      <c r="J411" s="32"/>
      <c r="K411" s="33"/>
      <c r="L411" s="32"/>
      <c r="M411" s="32"/>
      <c r="N411" s="32"/>
      <c r="O411" s="32"/>
      <c r="P411" s="32"/>
      <c r="Q411" s="32"/>
    </row>
    <row r="412" spans="1:17" ht="13.5">
      <c r="A412" s="30">
        <v>188</v>
      </c>
      <c r="B412" s="30">
        <v>192</v>
      </c>
      <c r="C412" s="34" t="s">
        <v>197</v>
      </c>
      <c r="D412" s="34" t="s">
        <v>520</v>
      </c>
      <c r="E412" s="30">
        <v>3</v>
      </c>
      <c r="F412" s="30">
        <v>1</v>
      </c>
      <c r="G412" s="31">
        <v>39.39</v>
      </c>
      <c r="H412" s="32">
        <f>E412*G412</f>
        <v>118.17</v>
      </c>
      <c r="I412" s="32">
        <f>J412-H412</f>
        <v>23.63000000000001</v>
      </c>
      <c r="J412" s="32">
        <f>ROUND(H412*1.2,2)</f>
        <v>141.8</v>
      </c>
      <c r="K412" s="33">
        <v>12.39</v>
      </c>
      <c r="L412" s="30">
        <f>E412*K412</f>
        <v>37.17</v>
      </c>
      <c r="M412" s="32">
        <f>N412-L412</f>
        <v>7.43</v>
      </c>
      <c r="N412" s="30">
        <f>ROUND(L412*1.2,2)</f>
        <v>44.6</v>
      </c>
      <c r="O412" s="30">
        <f>H412+L412</f>
        <v>155.34</v>
      </c>
      <c r="P412" s="30">
        <f>I412+M412</f>
        <v>31.06000000000001</v>
      </c>
      <c r="Q412" s="32">
        <f>J412+N412</f>
        <v>186.4</v>
      </c>
    </row>
    <row r="413" spans="1:17" ht="13.5">
      <c r="A413" s="30"/>
      <c r="B413" s="30"/>
      <c r="C413" s="34"/>
      <c r="D413" s="34"/>
      <c r="E413" s="30"/>
      <c r="F413" s="30"/>
      <c r="G413" s="31"/>
      <c r="H413" s="32"/>
      <c r="I413" s="32"/>
      <c r="J413" s="32"/>
      <c r="K413" s="33"/>
      <c r="L413" s="30"/>
      <c r="M413" s="32"/>
      <c r="N413" s="30"/>
      <c r="O413" s="30"/>
      <c r="P413" s="30"/>
      <c r="Q413" s="30"/>
    </row>
    <row r="414" spans="1:17" ht="13.5">
      <c r="A414" s="30"/>
      <c r="B414" s="30"/>
      <c r="C414" s="34"/>
      <c r="D414" s="34"/>
      <c r="E414" s="30"/>
      <c r="F414" s="30"/>
      <c r="G414" s="31"/>
      <c r="H414" s="32"/>
      <c r="I414" s="32"/>
      <c r="J414" s="32"/>
      <c r="K414" s="33"/>
      <c r="L414" s="30"/>
      <c r="M414" s="32"/>
      <c r="N414" s="30"/>
      <c r="O414" s="30"/>
      <c r="P414" s="30"/>
      <c r="Q414" s="30"/>
    </row>
    <row r="415" spans="1:17" ht="13.5">
      <c r="A415" s="30">
        <v>189</v>
      </c>
      <c r="B415" s="30">
        <v>138</v>
      </c>
      <c r="C415" s="34" t="s">
        <v>192</v>
      </c>
      <c r="D415" s="34" t="s">
        <v>521</v>
      </c>
      <c r="E415" s="30">
        <v>2</v>
      </c>
      <c r="F415" s="30">
        <v>1</v>
      </c>
      <c r="G415" s="31">
        <v>39.39</v>
      </c>
      <c r="H415" s="32">
        <f>E415*G415</f>
        <v>78.78</v>
      </c>
      <c r="I415" s="32">
        <f>J415-H415</f>
        <v>15.760000000000005</v>
      </c>
      <c r="J415" s="32">
        <f>ROUND(H415*1.2,2)</f>
        <v>94.54</v>
      </c>
      <c r="K415" s="33">
        <v>12.39</v>
      </c>
      <c r="L415" s="32">
        <f>E415*K415</f>
        <v>24.78</v>
      </c>
      <c r="M415" s="32">
        <f>N415-L415</f>
        <v>4.959999999999997</v>
      </c>
      <c r="N415" s="32">
        <f>ROUND(L415*1.2,2)</f>
        <v>29.74</v>
      </c>
      <c r="O415" s="32">
        <f>H415+L415</f>
        <v>103.56</v>
      </c>
      <c r="P415" s="32">
        <f>I415+M415</f>
        <v>20.720000000000002</v>
      </c>
      <c r="Q415" s="32">
        <f>J415+N415</f>
        <v>124.28</v>
      </c>
    </row>
    <row r="416" spans="1:17" ht="13.5">
      <c r="A416" s="30"/>
      <c r="B416" s="30"/>
      <c r="C416" s="34"/>
      <c r="D416" s="34"/>
      <c r="E416" s="30"/>
      <c r="F416" s="30"/>
      <c r="G416" s="31"/>
      <c r="H416" s="32"/>
      <c r="I416" s="32"/>
      <c r="J416" s="32"/>
      <c r="K416" s="33"/>
      <c r="L416" s="32"/>
      <c r="M416" s="32"/>
      <c r="N416" s="32"/>
      <c r="O416" s="32"/>
      <c r="P416" s="32"/>
      <c r="Q416" s="32"/>
    </row>
    <row r="417" spans="1:17" ht="13.5">
      <c r="A417" s="30">
        <v>190</v>
      </c>
      <c r="B417" s="30">
        <v>39</v>
      </c>
      <c r="C417" s="34" t="s">
        <v>188</v>
      </c>
      <c r="D417" s="34" t="s">
        <v>522</v>
      </c>
      <c r="E417" s="30">
        <v>2</v>
      </c>
      <c r="F417" s="30">
        <v>1</v>
      </c>
      <c r="G417" s="31">
        <v>39.39</v>
      </c>
      <c r="H417" s="32">
        <f>E417*G417</f>
        <v>78.78</v>
      </c>
      <c r="I417" s="32">
        <f>J417-H417</f>
        <v>15.760000000000005</v>
      </c>
      <c r="J417" s="32">
        <f>ROUND(H417*1.2,2)</f>
        <v>94.54</v>
      </c>
      <c r="K417" s="33">
        <v>12.39</v>
      </c>
      <c r="L417" s="32">
        <f>E417*K417</f>
        <v>24.78</v>
      </c>
      <c r="M417" s="32">
        <f>N417-L417</f>
        <v>4.959999999999997</v>
      </c>
      <c r="N417" s="32">
        <f>ROUND(L417*1.2,2)</f>
        <v>29.74</v>
      </c>
      <c r="O417" s="32">
        <f>H417+L417</f>
        <v>103.56</v>
      </c>
      <c r="P417" s="32">
        <f>I417+M417</f>
        <v>20.720000000000002</v>
      </c>
      <c r="Q417" s="32">
        <f>J417+N417</f>
        <v>124.28</v>
      </c>
    </row>
    <row r="418" spans="1:17" ht="13.5">
      <c r="A418" s="30"/>
      <c r="B418" s="30"/>
      <c r="C418" s="34"/>
      <c r="D418" s="34"/>
      <c r="E418" s="30"/>
      <c r="F418" s="30"/>
      <c r="G418" s="31"/>
      <c r="H418" s="32"/>
      <c r="I418" s="32"/>
      <c r="J418" s="32"/>
      <c r="K418" s="33"/>
      <c r="L418" s="32"/>
      <c r="M418" s="32"/>
      <c r="N418" s="32"/>
      <c r="O418" s="32"/>
      <c r="P418" s="32"/>
      <c r="Q418" s="32"/>
    </row>
    <row r="419" spans="1:17" ht="13.5">
      <c r="A419" s="30">
        <v>191</v>
      </c>
      <c r="B419" s="30">
        <v>36</v>
      </c>
      <c r="C419" s="34" t="s">
        <v>187</v>
      </c>
      <c r="D419" s="34" t="s">
        <v>523</v>
      </c>
      <c r="E419" s="30">
        <v>2</v>
      </c>
      <c r="F419" s="30">
        <v>1</v>
      </c>
      <c r="G419" s="31">
        <v>39.39</v>
      </c>
      <c r="H419" s="32">
        <f>E419*G419</f>
        <v>78.78</v>
      </c>
      <c r="I419" s="32">
        <f>J419-H419</f>
        <v>15.760000000000005</v>
      </c>
      <c r="J419" s="32">
        <f>ROUND(H419*1.2,2)</f>
        <v>94.54</v>
      </c>
      <c r="K419" s="33">
        <v>12.39</v>
      </c>
      <c r="L419" s="32">
        <f>E419*K419</f>
        <v>24.78</v>
      </c>
      <c r="M419" s="32">
        <f>N419-L419</f>
        <v>4.959999999999997</v>
      </c>
      <c r="N419" s="32">
        <f>ROUND(L419*1.2,2)</f>
        <v>29.74</v>
      </c>
      <c r="O419" s="32">
        <f>H419+L419</f>
        <v>103.56</v>
      </c>
      <c r="P419" s="32">
        <f>I419+M419</f>
        <v>20.720000000000002</v>
      </c>
      <c r="Q419" s="32">
        <f>J419+N419</f>
        <v>124.28</v>
      </c>
    </row>
    <row r="420" spans="1:17" ht="13.5">
      <c r="A420" s="30"/>
      <c r="B420" s="30"/>
      <c r="C420" s="34"/>
      <c r="D420" s="34"/>
      <c r="E420" s="30"/>
      <c r="F420" s="30"/>
      <c r="G420" s="31"/>
      <c r="H420" s="32"/>
      <c r="I420" s="32"/>
      <c r="J420" s="32"/>
      <c r="K420" s="33"/>
      <c r="L420" s="32"/>
      <c r="M420" s="32"/>
      <c r="N420" s="32"/>
      <c r="O420" s="32"/>
      <c r="P420" s="32"/>
      <c r="Q420" s="32"/>
    </row>
    <row r="421" spans="1:17" ht="13.5">
      <c r="A421" s="30">
        <v>192</v>
      </c>
      <c r="B421" s="30">
        <v>281</v>
      </c>
      <c r="C421" s="34" t="s">
        <v>200</v>
      </c>
      <c r="D421" s="34" t="s">
        <v>524</v>
      </c>
      <c r="E421" s="30">
        <v>2</v>
      </c>
      <c r="F421" s="30">
        <v>1</v>
      </c>
      <c r="G421" s="31">
        <v>39.39</v>
      </c>
      <c r="H421" s="32">
        <f>E421*G421</f>
        <v>78.78</v>
      </c>
      <c r="I421" s="32">
        <f>J421-H421</f>
        <v>15.760000000000005</v>
      </c>
      <c r="J421" s="32">
        <f>ROUND(H421*1.2,2)</f>
        <v>94.54</v>
      </c>
      <c r="K421" s="33">
        <v>12.39</v>
      </c>
      <c r="L421" s="32">
        <f>E421*K421</f>
        <v>24.78</v>
      </c>
      <c r="M421" s="32">
        <f>N421-L421</f>
        <v>4.959999999999997</v>
      </c>
      <c r="N421" s="32">
        <f>ROUND(L421*1.2,2)</f>
        <v>29.74</v>
      </c>
      <c r="O421" s="32">
        <f>H421+L421</f>
        <v>103.56</v>
      </c>
      <c r="P421" s="32">
        <f>I421+M421</f>
        <v>20.720000000000002</v>
      </c>
      <c r="Q421" s="32">
        <f>J421+N421</f>
        <v>124.28</v>
      </c>
    </row>
    <row r="422" spans="1:17" ht="13.5">
      <c r="A422" s="30"/>
      <c r="B422" s="30"/>
      <c r="C422" s="34"/>
      <c r="D422" s="34"/>
      <c r="E422" s="30"/>
      <c r="F422" s="30"/>
      <c r="G422" s="31"/>
      <c r="H422" s="32"/>
      <c r="I422" s="32"/>
      <c r="J422" s="32"/>
      <c r="K422" s="33"/>
      <c r="L422" s="32"/>
      <c r="M422" s="32"/>
      <c r="N422" s="32"/>
      <c r="O422" s="32"/>
      <c r="P422" s="32"/>
      <c r="Q422" s="32"/>
    </row>
    <row r="423" spans="1:17" ht="13.5">
      <c r="A423" s="30">
        <v>193</v>
      </c>
      <c r="B423" s="30">
        <v>107</v>
      </c>
      <c r="C423" s="34" t="s">
        <v>190</v>
      </c>
      <c r="D423" s="34" t="s">
        <v>525</v>
      </c>
      <c r="E423" s="30">
        <v>2</v>
      </c>
      <c r="F423" s="30">
        <v>1</v>
      </c>
      <c r="G423" s="31">
        <v>39.39</v>
      </c>
      <c r="H423" s="32">
        <f>E423*G423</f>
        <v>78.78</v>
      </c>
      <c r="I423" s="32">
        <f>J423-H423</f>
        <v>15.760000000000005</v>
      </c>
      <c r="J423" s="32">
        <f>ROUND(H423*1.2,2)</f>
        <v>94.54</v>
      </c>
      <c r="K423" s="33">
        <v>12.39</v>
      </c>
      <c r="L423" s="32">
        <f>E423*K423</f>
        <v>24.78</v>
      </c>
      <c r="M423" s="32">
        <f>N423-L423</f>
        <v>4.959999999999997</v>
      </c>
      <c r="N423" s="32">
        <f>ROUND(L423*1.2,2)</f>
        <v>29.74</v>
      </c>
      <c r="O423" s="32">
        <f>H423+L423</f>
        <v>103.56</v>
      </c>
      <c r="P423" s="32">
        <f>I423+M423</f>
        <v>20.720000000000002</v>
      </c>
      <c r="Q423" s="32">
        <f>J423+N423</f>
        <v>124.28</v>
      </c>
    </row>
    <row r="424" spans="1:17" ht="13.5">
      <c r="A424" s="30"/>
      <c r="B424" s="30"/>
      <c r="C424" s="34"/>
      <c r="D424" s="34"/>
      <c r="E424" s="30"/>
      <c r="F424" s="30"/>
      <c r="G424" s="31"/>
      <c r="H424" s="32"/>
      <c r="I424" s="32"/>
      <c r="J424" s="32"/>
      <c r="K424" s="33"/>
      <c r="L424" s="32"/>
      <c r="M424" s="32"/>
      <c r="N424" s="32"/>
      <c r="O424" s="32"/>
      <c r="P424" s="32"/>
      <c r="Q424" s="32"/>
    </row>
    <row r="425" spans="1:17" ht="13.5">
      <c r="A425" s="30">
        <v>194</v>
      </c>
      <c r="B425" s="30">
        <v>282</v>
      </c>
      <c r="C425" s="34" t="s">
        <v>41</v>
      </c>
      <c r="D425" s="34" t="s">
        <v>526</v>
      </c>
      <c r="E425" s="30">
        <v>2</v>
      </c>
      <c r="F425" s="30">
        <v>1</v>
      </c>
      <c r="G425" s="31">
        <v>39.39</v>
      </c>
      <c r="H425" s="32">
        <f>E425*G425</f>
        <v>78.78</v>
      </c>
      <c r="I425" s="32">
        <f>J425-H425</f>
        <v>15.760000000000005</v>
      </c>
      <c r="J425" s="32">
        <f>ROUND(H425*1.2,2)</f>
        <v>94.54</v>
      </c>
      <c r="K425" s="33">
        <v>12.39</v>
      </c>
      <c r="L425" s="32">
        <f>E425*K425</f>
        <v>24.78</v>
      </c>
      <c r="M425" s="32">
        <f>N425-L425</f>
        <v>4.959999999999997</v>
      </c>
      <c r="N425" s="32">
        <f>ROUND(L425*1.2,2)</f>
        <v>29.74</v>
      </c>
      <c r="O425" s="32">
        <f>H425+L425</f>
        <v>103.56</v>
      </c>
      <c r="P425" s="32">
        <f>I425+M425</f>
        <v>20.720000000000002</v>
      </c>
      <c r="Q425" s="32">
        <f>J425+N425</f>
        <v>124.28</v>
      </c>
    </row>
    <row r="426" spans="1:17" ht="13.5">
      <c r="A426" s="30"/>
      <c r="B426" s="30"/>
      <c r="C426" s="34"/>
      <c r="D426" s="34"/>
      <c r="E426" s="30"/>
      <c r="F426" s="30"/>
      <c r="G426" s="31"/>
      <c r="H426" s="32"/>
      <c r="I426" s="32"/>
      <c r="J426" s="32"/>
      <c r="K426" s="33"/>
      <c r="L426" s="32"/>
      <c r="M426" s="32"/>
      <c r="N426" s="32"/>
      <c r="O426" s="32"/>
      <c r="P426" s="32"/>
      <c r="Q426" s="32"/>
    </row>
    <row r="427" spans="1:17" ht="13.5">
      <c r="A427" s="30">
        <v>195</v>
      </c>
      <c r="B427" s="30">
        <v>66</v>
      </c>
      <c r="C427" s="34" t="s">
        <v>189</v>
      </c>
      <c r="D427" s="34" t="s">
        <v>527</v>
      </c>
      <c r="E427" s="30">
        <v>5</v>
      </c>
      <c r="F427" s="30">
        <v>1</v>
      </c>
      <c r="G427" s="33">
        <v>39.39</v>
      </c>
      <c r="H427" s="30">
        <f>E427*G427</f>
        <v>196.95</v>
      </c>
      <c r="I427" s="30">
        <f>J427-H427</f>
        <v>39.390000000000015</v>
      </c>
      <c r="J427" s="30">
        <f>ROUND(H427*1.2,2)</f>
        <v>236.34</v>
      </c>
      <c r="K427" s="33">
        <v>12.39</v>
      </c>
      <c r="L427" s="30">
        <f>E427*K427</f>
        <v>61.95</v>
      </c>
      <c r="M427" s="30">
        <f>N427-L427</f>
        <v>12.39</v>
      </c>
      <c r="N427" s="30">
        <f>ROUND(L427*1.2,2)</f>
        <v>74.34</v>
      </c>
      <c r="O427" s="30">
        <f>H427+L427</f>
        <v>258.9</v>
      </c>
      <c r="P427" s="30">
        <f>I427+M427</f>
        <v>51.780000000000015</v>
      </c>
      <c r="Q427" s="30">
        <f>J427+N427</f>
        <v>310.68</v>
      </c>
    </row>
    <row r="428" spans="1:17" ht="13.5">
      <c r="A428" s="30"/>
      <c r="B428" s="30"/>
      <c r="C428" s="34"/>
      <c r="D428" s="34"/>
      <c r="E428" s="30"/>
      <c r="F428" s="30"/>
      <c r="G428" s="33"/>
      <c r="H428" s="30"/>
      <c r="I428" s="30"/>
      <c r="J428" s="30"/>
      <c r="K428" s="33"/>
      <c r="L428" s="30"/>
      <c r="M428" s="30"/>
      <c r="N428" s="30"/>
      <c r="O428" s="30"/>
      <c r="P428" s="30"/>
      <c r="Q428" s="30"/>
    </row>
    <row r="429" spans="1:17" ht="13.5">
      <c r="A429" s="30"/>
      <c r="B429" s="30"/>
      <c r="C429" s="34"/>
      <c r="D429" s="34"/>
      <c r="E429" s="30"/>
      <c r="F429" s="30"/>
      <c r="G429" s="33"/>
      <c r="H429" s="30"/>
      <c r="I429" s="30"/>
      <c r="J429" s="30"/>
      <c r="K429" s="33"/>
      <c r="L429" s="30"/>
      <c r="M429" s="30"/>
      <c r="N429" s="30"/>
      <c r="O429" s="30"/>
      <c r="P429" s="30"/>
      <c r="Q429" s="30"/>
    </row>
    <row r="430" spans="1:17" ht="13.5">
      <c r="A430" s="30"/>
      <c r="B430" s="30"/>
      <c r="C430" s="34"/>
      <c r="D430" s="34"/>
      <c r="E430" s="30"/>
      <c r="F430" s="30"/>
      <c r="G430" s="33"/>
      <c r="H430" s="30"/>
      <c r="I430" s="30"/>
      <c r="J430" s="30"/>
      <c r="K430" s="33"/>
      <c r="L430" s="30"/>
      <c r="M430" s="30"/>
      <c r="N430" s="30"/>
      <c r="O430" s="30"/>
      <c r="P430" s="30"/>
      <c r="Q430" s="30"/>
    </row>
    <row r="431" spans="1:17" ht="13.5">
      <c r="A431" s="30"/>
      <c r="B431" s="30"/>
      <c r="C431" s="34"/>
      <c r="D431" s="34"/>
      <c r="E431" s="30"/>
      <c r="F431" s="30"/>
      <c r="G431" s="33"/>
      <c r="H431" s="30"/>
      <c r="I431" s="30"/>
      <c r="J431" s="30"/>
      <c r="K431" s="33"/>
      <c r="L431" s="30"/>
      <c r="M431" s="30"/>
      <c r="N431" s="30"/>
      <c r="O431" s="30"/>
      <c r="P431" s="30"/>
      <c r="Q431" s="30"/>
    </row>
    <row r="432" spans="1:17" ht="13.5">
      <c r="A432" s="30">
        <v>196</v>
      </c>
      <c r="B432" s="30">
        <v>247</v>
      </c>
      <c r="C432" s="34" t="s">
        <v>198</v>
      </c>
      <c r="D432" s="34" t="s">
        <v>528</v>
      </c>
      <c r="E432" s="30">
        <v>2</v>
      </c>
      <c r="F432" s="30">
        <v>1</v>
      </c>
      <c r="G432" s="31">
        <v>39.39</v>
      </c>
      <c r="H432" s="32">
        <f>E432*G432</f>
        <v>78.78</v>
      </c>
      <c r="I432" s="32">
        <f>J432-H432</f>
        <v>15.760000000000005</v>
      </c>
      <c r="J432" s="32">
        <f>ROUND(H432*1.2,2)</f>
        <v>94.54</v>
      </c>
      <c r="K432" s="33">
        <v>12.39</v>
      </c>
      <c r="L432" s="32">
        <f>E432*K432</f>
        <v>24.78</v>
      </c>
      <c r="M432" s="32">
        <f>N432-L432</f>
        <v>4.959999999999997</v>
      </c>
      <c r="N432" s="32">
        <f>ROUND(L432*1.2,2)</f>
        <v>29.74</v>
      </c>
      <c r="O432" s="32">
        <f>H432+L432</f>
        <v>103.56</v>
      </c>
      <c r="P432" s="32">
        <f>I432+M432</f>
        <v>20.720000000000002</v>
      </c>
      <c r="Q432" s="32">
        <f>J432+N432</f>
        <v>124.28</v>
      </c>
    </row>
    <row r="433" spans="1:17" ht="13.5">
      <c r="A433" s="30"/>
      <c r="B433" s="30"/>
      <c r="C433" s="34"/>
      <c r="D433" s="34"/>
      <c r="E433" s="30"/>
      <c r="F433" s="30"/>
      <c r="G433" s="31"/>
      <c r="H433" s="32"/>
      <c r="I433" s="32"/>
      <c r="J433" s="32"/>
      <c r="K433" s="33"/>
      <c r="L433" s="32"/>
      <c r="M433" s="32"/>
      <c r="N433" s="32"/>
      <c r="O433" s="32"/>
      <c r="P433" s="32"/>
      <c r="Q433" s="32"/>
    </row>
    <row r="434" spans="1:17" ht="13.5">
      <c r="A434" s="30">
        <v>197</v>
      </c>
      <c r="B434" s="30">
        <v>169</v>
      </c>
      <c r="C434" s="34" t="s">
        <v>195</v>
      </c>
      <c r="D434" s="34" t="s">
        <v>529</v>
      </c>
      <c r="E434" s="30">
        <v>2</v>
      </c>
      <c r="F434" s="30">
        <v>1</v>
      </c>
      <c r="G434" s="31">
        <v>39.39</v>
      </c>
      <c r="H434" s="32">
        <f>E434*G434</f>
        <v>78.78</v>
      </c>
      <c r="I434" s="32">
        <f>J434-H434</f>
        <v>15.760000000000005</v>
      </c>
      <c r="J434" s="32">
        <f>ROUND(H434*1.2,2)</f>
        <v>94.54</v>
      </c>
      <c r="K434" s="33">
        <v>12.39</v>
      </c>
      <c r="L434" s="32">
        <f>E434*K434</f>
        <v>24.78</v>
      </c>
      <c r="M434" s="32">
        <f>N434-L434</f>
        <v>4.959999999999997</v>
      </c>
      <c r="N434" s="32">
        <f>ROUND(L434*1.2,2)</f>
        <v>29.74</v>
      </c>
      <c r="O434" s="32">
        <f>H434+L434</f>
        <v>103.56</v>
      </c>
      <c r="P434" s="32">
        <f>I434+M434</f>
        <v>20.720000000000002</v>
      </c>
      <c r="Q434" s="32">
        <f>J434+N434</f>
        <v>124.28</v>
      </c>
    </row>
    <row r="435" spans="1:17" ht="13.5">
      <c r="A435" s="30"/>
      <c r="B435" s="30"/>
      <c r="C435" s="34"/>
      <c r="D435" s="34"/>
      <c r="E435" s="30"/>
      <c r="F435" s="30"/>
      <c r="G435" s="31"/>
      <c r="H435" s="32"/>
      <c r="I435" s="32"/>
      <c r="J435" s="32"/>
      <c r="K435" s="33"/>
      <c r="L435" s="32"/>
      <c r="M435" s="32"/>
      <c r="N435" s="32"/>
      <c r="O435" s="32"/>
      <c r="P435" s="32"/>
      <c r="Q435" s="32"/>
    </row>
    <row r="436" spans="1:17" ht="13.5">
      <c r="A436" s="30">
        <v>198</v>
      </c>
      <c r="B436" s="30">
        <v>120</v>
      </c>
      <c r="C436" s="34" t="s">
        <v>191</v>
      </c>
      <c r="D436" s="34" t="s">
        <v>530</v>
      </c>
      <c r="E436" s="30">
        <v>2</v>
      </c>
      <c r="F436" s="30">
        <v>1</v>
      </c>
      <c r="G436" s="31">
        <v>39.39</v>
      </c>
      <c r="H436" s="32">
        <f>E436*G436</f>
        <v>78.78</v>
      </c>
      <c r="I436" s="32">
        <f>J436-H436</f>
        <v>15.760000000000005</v>
      </c>
      <c r="J436" s="32">
        <f>ROUND(H436*1.2,2)</f>
        <v>94.54</v>
      </c>
      <c r="K436" s="33">
        <v>12.39</v>
      </c>
      <c r="L436" s="32">
        <f>E436*K436</f>
        <v>24.78</v>
      </c>
      <c r="M436" s="32">
        <f>N436-L436</f>
        <v>4.959999999999997</v>
      </c>
      <c r="N436" s="32">
        <f>ROUND(L436*1.2,2)</f>
        <v>29.74</v>
      </c>
      <c r="O436" s="32">
        <f>H436+L436</f>
        <v>103.56</v>
      </c>
      <c r="P436" s="32">
        <f>I436+M436</f>
        <v>20.720000000000002</v>
      </c>
      <c r="Q436" s="32">
        <f>J436+N436</f>
        <v>124.28</v>
      </c>
    </row>
    <row r="437" spans="1:17" ht="13.5">
      <c r="A437" s="30"/>
      <c r="B437" s="30"/>
      <c r="C437" s="34"/>
      <c r="D437" s="34"/>
      <c r="E437" s="30"/>
      <c r="F437" s="30"/>
      <c r="G437" s="31"/>
      <c r="H437" s="32"/>
      <c r="I437" s="32"/>
      <c r="J437" s="32"/>
      <c r="K437" s="33"/>
      <c r="L437" s="32"/>
      <c r="M437" s="32"/>
      <c r="N437" s="32"/>
      <c r="O437" s="32"/>
      <c r="P437" s="32"/>
      <c r="Q437" s="32"/>
    </row>
    <row r="438" spans="1:17" ht="13.5">
      <c r="A438" s="30">
        <v>199</v>
      </c>
      <c r="B438" s="30">
        <v>174</v>
      </c>
      <c r="C438" s="34" t="s">
        <v>196</v>
      </c>
      <c r="D438" s="34" t="s">
        <v>531</v>
      </c>
      <c r="E438" s="30">
        <v>3</v>
      </c>
      <c r="F438" s="30">
        <v>1</v>
      </c>
      <c r="G438" s="31">
        <v>39.39</v>
      </c>
      <c r="H438" s="32">
        <f>E438*G438</f>
        <v>118.17</v>
      </c>
      <c r="I438" s="32">
        <f>J438-H438</f>
        <v>23.63000000000001</v>
      </c>
      <c r="J438" s="32">
        <f>ROUND(H438*1.2,2)</f>
        <v>141.8</v>
      </c>
      <c r="K438" s="33">
        <v>12.39</v>
      </c>
      <c r="L438" s="30">
        <f>E438*K438</f>
        <v>37.17</v>
      </c>
      <c r="M438" s="32">
        <f>N438-L438</f>
        <v>7.43</v>
      </c>
      <c r="N438" s="30">
        <f>ROUND(L438*1.2,2)</f>
        <v>44.6</v>
      </c>
      <c r="O438" s="30">
        <f>H438+L438</f>
        <v>155.34</v>
      </c>
      <c r="P438" s="30">
        <f>I438+M438</f>
        <v>31.06000000000001</v>
      </c>
      <c r="Q438" s="32">
        <f>J438+N438</f>
        <v>186.4</v>
      </c>
    </row>
    <row r="439" spans="1:17" ht="13.5">
      <c r="A439" s="30"/>
      <c r="B439" s="30"/>
      <c r="C439" s="34"/>
      <c r="D439" s="34"/>
      <c r="E439" s="30"/>
      <c r="F439" s="30"/>
      <c r="G439" s="31"/>
      <c r="H439" s="32"/>
      <c r="I439" s="32"/>
      <c r="J439" s="32"/>
      <c r="K439" s="33"/>
      <c r="L439" s="30"/>
      <c r="M439" s="32"/>
      <c r="N439" s="30"/>
      <c r="O439" s="30"/>
      <c r="P439" s="30"/>
      <c r="Q439" s="30"/>
    </row>
    <row r="440" spans="1:17" ht="13.5">
      <c r="A440" s="30"/>
      <c r="B440" s="30"/>
      <c r="C440" s="34"/>
      <c r="D440" s="34"/>
      <c r="E440" s="30"/>
      <c r="F440" s="30"/>
      <c r="G440" s="31"/>
      <c r="H440" s="32"/>
      <c r="I440" s="32"/>
      <c r="J440" s="32"/>
      <c r="K440" s="33"/>
      <c r="L440" s="30"/>
      <c r="M440" s="32"/>
      <c r="N440" s="30"/>
      <c r="O440" s="30"/>
      <c r="P440" s="30"/>
      <c r="Q440" s="30"/>
    </row>
    <row r="441" spans="1:17" ht="13.5">
      <c r="A441" s="30">
        <v>200</v>
      </c>
      <c r="B441" s="30">
        <v>313</v>
      </c>
      <c r="C441" s="34" t="s">
        <v>43</v>
      </c>
      <c r="D441" s="34" t="s">
        <v>532</v>
      </c>
      <c r="E441" s="30">
        <v>2</v>
      </c>
      <c r="F441" s="30">
        <v>1</v>
      </c>
      <c r="G441" s="31">
        <v>39.39</v>
      </c>
      <c r="H441" s="32">
        <f>E441*G441</f>
        <v>78.78</v>
      </c>
      <c r="I441" s="32">
        <f>J441-H441</f>
        <v>15.760000000000005</v>
      </c>
      <c r="J441" s="32">
        <f>ROUND(H441*1.2,2)</f>
        <v>94.54</v>
      </c>
      <c r="K441" s="33">
        <v>12.39</v>
      </c>
      <c r="L441" s="32">
        <f>E441*K441</f>
        <v>24.78</v>
      </c>
      <c r="M441" s="32">
        <f>N441-L441</f>
        <v>4.959999999999997</v>
      </c>
      <c r="N441" s="32">
        <f>ROUND(L441*1.2,2)</f>
        <v>29.74</v>
      </c>
      <c r="O441" s="32">
        <f>H441+L441</f>
        <v>103.56</v>
      </c>
      <c r="P441" s="32">
        <f>I441+M441</f>
        <v>20.720000000000002</v>
      </c>
      <c r="Q441" s="32">
        <f>J441+N441</f>
        <v>124.28</v>
      </c>
    </row>
    <row r="442" spans="1:17" ht="13.5">
      <c r="A442" s="30"/>
      <c r="B442" s="30"/>
      <c r="C442" s="34"/>
      <c r="D442" s="34"/>
      <c r="E442" s="30"/>
      <c r="F442" s="30"/>
      <c r="G442" s="31"/>
      <c r="H442" s="32"/>
      <c r="I442" s="32"/>
      <c r="J442" s="32"/>
      <c r="K442" s="33"/>
      <c r="L442" s="32"/>
      <c r="M442" s="32"/>
      <c r="N442" s="32"/>
      <c r="O442" s="32"/>
      <c r="P442" s="32"/>
      <c r="Q442" s="32"/>
    </row>
    <row r="443" spans="1:17" ht="13.5">
      <c r="A443" s="30">
        <v>201</v>
      </c>
      <c r="B443" s="30">
        <v>144</v>
      </c>
      <c r="C443" s="34" t="s">
        <v>193</v>
      </c>
      <c r="D443" s="34" t="s">
        <v>533</v>
      </c>
      <c r="E443" s="30">
        <v>2</v>
      </c>
      <c r="F443" s="30">
        <v>1</v>
      </c>
      <c r="G443" s="31">
        <v>39.39</v>
      </c>
      <c r="H443" s="32">
        <f>E443*G443</f>
        <v>78.78</v>
      </c>
      <c r="I443" s="32">
        <f>J443-H443</f>
        <v>15.760000000000005</v>
      </c>
      <c r="J443" s="32">
        <f>ROUND(H443*1.2,2)</f>
        <v>94.54</v>
      </c>
      <c r="K443" s="33">
        <v>12.39</v>
      </c>
      <c r="L443" s="32">
        <f>E443*K443</f>
        <v>24.78</v>
      </c>
      <c r="M443" s="32">
        <f>N443-L443</f>
        <v>4.959999999999997</v>
      </c>
      <c r="N443" s="32">
        <f>ROUND(L443*1.2,2)</f>
        <v>29.74</v>
      </c>
      <c r="O443" s="32">
        <f>H443+L443</f>
        <v>103.56</v>
      </c>
      <c r="P443" s="32">
        <f>I443+M443</f>
        <v>20.720000000000002</v>
      </c>
      <c r="Q443" s="32">
        <f>J443+N443</f>
        <v>124.28</v>
      </c>
    </row>
    <row r="444" spans="1:17" ht="13.5">
      <c r="A444" s="30"/>
      <c r="B444" s="30"/>
      <c r="C444" s="34"/>
      <c r="D444" s="34"/>
      <c r="E444" s="30"/>
      <c r="F444" s="30"/>
      <c r="G444" s="31"/>
      <c r="H444" s="32"/>
      <c r="I444" s="32"/>
      <c r="J444" s="32"/>
      <c r="K444" s="33"/>
      <c r="L444" s="32"/>
      <c r="M444" s="32"/>
      <c r="N444" s="32"/>
      <c r="O444" s="32"/>
      <c r="P444" s="32"/>
      <c r="Q444" s="32"/>
    </row>
    <row r="445" spans="1:17" ht="13.5">
      <c r="A445" s="30" t="s">
        <v>201</v>
      </c>
      <c r="B445" s="30"/>
      <c r="C445" s="30"/>
      <c r="D445" s="30"/>
      <c r="E445" s="30"/>
      <c r="F445" s="3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8"/>
    </row>
    <row r="446" spans="1:17" ht="13.5">
      <c r="A446" s="30">
        <v>202</v>
      </c>
      <c r="B446" s="30">
        <v>151</v>
      </c>
      <c r="C446" s="34" t="s">
        <v>168</v>
      </c>
      <c r="D446" s="34" t="s">
        <v>534</v>
      </c>
      <c r="E446" s="30">
        <v>3</v>
      </c>
      <c r="F446" s="30">
        <v>1</v>
      </c>
      <c r="G446" s="31">
        <v>39.39</v>
      </c>
      <c r="H446" s="32">
        <f>E446*G446</f>
        <v>118.17</v>
      </c>
      <c r="I446" s="32">
        <f>J446-H446</f>
        <v>23.63000000000001</v>
      </c>
      <c r="J446" s="32">
        <f>ROUND(H446*1.2,2)</f>
        <v>141.8</v>
      </c>
      <c r="K446" s="33">
        <v>12.39</v>
      </c>
      <c r="L446" s="30">
        <f>E446*K446</f>
        <v>37.17</v>
      </c>
      <c r="M446" s="32">
        <f>N446-L446</f>
        <v>7.43</v>
      </c>
      <c r="N446" s="30">
        <f>ROUND(L446*1.2,2)</f>
        <v>44.6</v>
      </c>
      <c r="O446" s="30">
        <f>H446+L446</f>
        <v>155.34</v>
      </c>
      <c r="P446" s="30">
        <f>I446+M446</f>
        <v>31.06000000000001</v>
      </c>
      <c r="Q446" s="32">
        <f>J446+N446</f>
        <v>186.4</v>
      </c>
    </row>
    <row r="447" spans="1:17" ht="13.5">
      <c r="A447" s="30"/>
      <c r="B447" s="30"/>
      <c r="C447" s="34"/>
      <c r="D447" s="34"/>
      <c r="E447" s="30"/>
      <c r="F447" s="30"/>
      <c r="G447" s="31"/>
      <c r="H447" s="32"/>
      <c r="I447" s="32"/>
      <c r="J447" s="32"/>
      <c r="K447" s="33"/>
      <c r="L447" s="30"/>
      <c r="M447" s="32"/>
      <c r="N447" s="30"/>
      <c r="O447" s="30"/>
      <c r="P447" s="30"/>
      <c r="Q447" s="30"/>
    </row>
    <row r="448" spans="1:17" ht="13.5">
      <c r="A448" s="30"/>
      <c r="B448" s="30"/>
      <c r="C448" s="34"/>
      <c r="D448" s="34"/>
      <c r="E448" s="30"/>
      <c r="F448" s="30"/>
      <c r="G448" s="31"/>
      <c r="H448" s="32"/>
      <c r="I448" s="32"/>
      <c r="J448" s="32"/>
      <c r="K448" s="33"/>
      <c r="L448" s="30"/>
      <c r="M448" s="32"/>
      <c r="N448" s="30"/>
      <c r="O448" s="30"/>
      <c r="P448" s="30"/>
      <c r="Q448" s="30"/>
    </row>
    <row r="449" spans="1:17" ht="13.5">
      <c r="A449" s="30">
        <v>203</v>
      </c>
      <c r="B449" s="30">
        <v>300</v>
      </c>
      <c r="C449" s="34" t="s">
        <v>33</v>
      </c>
      <c r="D449" s="34" t="s">
        <v>535</v>
      </c>
      <c r="E449" s="30">
        <v>3</v>
      </c>
      <c r="F449" s="30">
        <v>1</v>
      </c>
      <c r="G449" s="31">
        <v>39.39</v>
      </c>
      <c r="H449" s="32">
        <f>E449*G449</f>
        <v>118.17</v>
      </c>
      <c r="I449" s="32">
        <f>J449-H449</f>
        <v>23.63000000000001</v>
      </c>
      <c r="J449" s="32">
        <f>ROUND(H449*1.2,2)</f>
        <v>141.8</v>
      </c>
      <c r="K449" s="33">
        <v>12.39</v>
      </c>
      <c r="L449" s="30">
        <f>E449*K449</f>
        <v>37.17</v>
      </c>
      <c r="M449" s="32">
        <f>N449-L449</f>
        <v>7.43</v>
      </c>
      <c r="N449" s="30">
        <f>ROUND(L449*1.2,2)</f>
        <v>44.6</v>
      </c>
      <c r="O449" s="30">
        <f>H449+L449</f>
        <v>155.34</v>
      </c>
      <c r="P449" s="30">
        <f>I449+M449</f>
        <v>31.06000000000001</v>
      </c>
      <c r="Q449" s="32">
        <f>J449+N449</f>
        <v>186.4</v>
      </c>
    </row>
    <row r="450" spans="1:17" ht="13.5">
      <c r="A450" s="30"/>
      <c r="B450" s="30"/>
      <c r="C450" s="34"/>
      <c r="D450" s="34"/>
      <c r="E450" s="30"/>
      <c r="F450" s="30"/>
      <c r="G450" s="31"/>
      <c r="H450" s="32"/>
      <c r="I450" s="32"/>
      <c r="J450" s="32"/>
      <c r="K450" s="33"/>
      <c r="L450" s="30"/>
      <c r="M450" s="32"/>
      <c r="N450" s="30"/>
      <c r="O450" s="30"/>
      <c r="P450" s="30"/>
      <c r="Q450" s="30"/>
    </row>
    <row r="451" spans="1:17" ht="13.5">
      <c r="A451" s="30"/>
      <c r="B451" s="30"/>
      <c r="C451" s="34"/>
      <c r="D451" s="34"/>
      <c r="E451" s="30"/>
      <c r="F451" s="30"/>
      <c r="G451" s="31"/>
      <c r="H451" s="32"/>
      <c r="I451" s="32"/>
      <c r="J451" s="32"/>
      <c r="K451" s="33"/>
      <c r="L451" s="30"/>
      <c r="M451" s="32"/>
      <c r="N451" s="30"/>
      <c r="O451" s="30"/>
      <c r="P451" s="30"/>
      <c r="Q451" s="30"/>
    </row>
    <row r="452" spans="1:17" ht="13.5">
      <c r="A452" s="30">
        <v>204</v>
      </c>
      <c r="B452" s="30">
        <v>77</v>
      </c>
      <c r="C452" s="34" t="s">
        <v>44</v>
      </c>
      <c r="D452" s="34" t="s">
        <v>536</v>
      </c>
      <c r="E452" s="30">
        <v>2</v>
      </c>
      <c r="F452" s="30">
        <v>1</v>
      </c>
      <c r="G452" s="31">
        <v>39.39</v>
      </c>
      <c r="H452" s="32">
        <f>E452*G452</f>
        <v>78.78</v>
      </c>
      <c r="I452" s="32">
        <f>J452-H452</f>
        <v>15.760000000000005</v>
      </c>
      <c r="J452" s="32">
        <f>ROUND(H452*1.2,2)</f>
        <v>94.54</v>
      </c>
      <c r="K452" s="33">
        <v>12.39</v>
      </c>
      <c r="L452" s="32">
        <f>E452*K452</f>
        <v>24.78</v>
      </c>
      <c r="M452" s="32">
        <f>N452-L452</f>
        <v>4.959999999999997</v>
      </c>
      <c r="N452" s="32">
        <f>ROUND(L452*1.2,2)</f>
        <v>29.74</v>
      </c>
      <c r="O452" s="32">
        <f>H452+L452</f>
        <v>103.56</v>
      </c>
      <c r="P452" s="32">
        <f>I452+M452</f>
        <v>20.720000000000002</v>
      </c>
      <c r="Q452" s="32">
        <f>J452+N452</f>
        <v>124.28</v>
      </c>
    </row>
    <row r="453" spans="1:17" ht="13.5">
      <c r="A453" s="30"/>
      <c r="B453" s="30"/>
      <c r="C453" s="34"/>
      <c r="D453" s="34"/>
      <c r="E453" s="30"/>
      <c r="F453" s="30"/>
      <c r="G453" s="31"/>
      <c r="H453" s="32"/>
      <c r="I453" s="32"/>
      <c r="J453" s="32"/>
      <c r="K453" s="33"/>
      <c r="L453" s="32"/>
      <c r="M453" s="32"/>
      <c r="N453" s="32"/>
      <c r="O453" s="32"/>
      <c r="P453" s="32"/>
      <c r="Q453" s="32"/>
    </row>
    <row r="454" spans="1:17" ht="13.5">
      <c r="A454" s="30">
        <v>205</v>
      </c>
      <c r="B454" s="30">
        <v>301</v>
      </c>
      <c r="C454" s="34" t="s">
        <v>207</v>
      </c>
      <c r="D454" s="34" t="s">
        <v>537</v>
      </c>
      <c r="E454" s="30">
        <v>3</v>
      </c>
      <c r="F454" s="30">
        <v>1</v>
      </c>
      <c r="G454" s="31">
        <v>39.39</v>
      </c>
      <c r="H454" s="32">
        <f>E454*G454</f>
        <v>118.17</v>
      </c>
      <c r="I454" s="32">
        <f>J454-H454</f>
        <v>23.63000000000001</v>
      </c>
      <c r="J454" s="32">
        <f>ROUND(H454*1.2,2)</f>
        <v>141.8</v>
      </c>
      <c r="K454" s="33">
        <v>12.39</v>
      </c>
      <c r="L454" s="30">
        <f>E454*K454</f>
        <v>37.17</v>
      </c>
      <c r="M454" s="32">
        <f>N454-L454</f>
        <v>7.43</v>
      </c>
      <c r="N454" s="30">
        <f>ROUND(L454*1.2,2)</f>
        <v>44.6</v>
      </c>
      <c r="O454" s="30">
        <f>H454+L454</f>
        <v>155.34</v>
      </c>
      <c r="P454" s="30">
        <f>I454+M454</f>
        <v>31.06000000000001</v>
      </c>
      <c r="Q454" s="32">
        <f>J454+N454</f>
        <v>186.4</v>
      </c>
    </row>
    <row r="455" spans="1:17" ht="13.5">
      <c r="A455" s="30"/>
      <c r="B455" s="30"/>
      <c r="C455" s="34"/>
      <c r="D455" s="34"/>
      <c r="E455" s="30"/>
      <c r="F455" s="30"/>
      <c r="G455" s="31"/>
      <c r="H455" s="32"/>
      <c r="I455" s="32"/>
      <c r="J455" s="32"/>
      <c r="K455" s="33"/>
      <c r="L455" s="30"/>
      <c r="M455" s="32"/>
      <c r="N455" s="30"/>
      <c r="O455" s="30"/>
      <c r="P455" s="30"/>
      <c r="Q455" s="30"/>
    </row>
    <row r="456" spans="1:17" ht="13.5">
      <c r="A456" s="30"/>
      <c r="B456" s="30"/>
      <c r="C456" s="34"/>
      <c r="D456" s="34"/>
      <c r="E456" s="30"/>
      <c r="F456" s="30"/>
      <c r="G456" s="31"/>
      <c r="H456" s="32"/>
      <c r="I456" s="32"/>
      <c r="J456" s="32"/>
      <c r="K456" s="33"/>
      <c r="L456" s="30"/>
      <c r="M456" s="32"/>
      <c r="N456" s="30"/>
      <c r="O456" s="30"/>
      <c r="P456" s="30"/>
      <c r="Q456" s="30"/>
    </row>
    <row r="457" spans="1:17" ht="13.5">
      <c r="A457" s="30">
        <v>206</v>
      </c>
      <c r="B457" s="30">
        <v>201</v>
      </c>
      <c r="C457" s="34" t="s">
        <v>205</v>
      </c>
      <c r="D457" s="34" t="s">
        <v>538</v>
      </c>
      <c r="E457" s="30">
        <v>3</v>
      </c>
      <c r="F457" s="30">
        <v>1</v>
      </c>
      <c r="G457" s="31">
        <v>39.39</v>
      </c>
      <c r="H457" s="32">
        <f>E457*G457</f>
        <v>118.17</v>
      </c>
      <c r="I457" s="32">
        <f>J457-H457</f>
        <v>23.63000000000001</v>
      </c>
      <c r="J457" s="32">
        <f>ROUND(H457*1.2,2)</f>
        <v>141.8</v>
      </c>
      <c r="K457" s="33">
        <v>12.39</v>
      </c>
      <c r="L457" s="30">
        <f>E457*K457</f>
        <v>37.17</v>
      </c>
      <c r="M457" s="32">
        <f>N457-L457</f>
        <v>7.43</v>
      </c>
      <c r="N457" s="30">
        <f>ROUND(L457*1.2,2)</f>
        <v>44.6</v>
      </c>
      <c r="O457" s="30">
        <f>H457+L457</f>
        <v>155.34</v>
      </c>
      <c r="P457" s="30">
        <f>I457+M457</f>
        <v>31.06000000000001</v>
      </c>
      <c r="Q457" s="32">
        <f>J457+N457</f>
        <v>186.4</v>
      </c>
    </row>
    <row r="458" spans="1:17" ht="13.5">
      <c r="A458" s="30"/>
      <c r="B458" s="30"/>
      <c r="C458" s="34"/>
      <c r="D458" s="34"/>
      <c r="E458" s="30"/>
      <c r="F458" s="30"/>
      <c r="G458" s="31"/>
      <c r="H458" s="32"/>
      <c r="I458" s="32"/>
      <c r="J458" s="32"/>
      <c r="K458" s="33"/>
      <c r="L458" s="30"/>
      <c r="M458" s="32"/>
      <c r="N458" s="30"/>
      <c r="O458" s="30"/>
      <c r="P458" s="30"/>
      <c r="Q458" s="30"/>
    </row>
    <row r="459" spans="1:17" ht="13.5">
      <c r="A459" s="30"/>
      <c r="B459" s="30"/>
      <c r="C459" s="34"/>
      <c r="D459" s="34"/>
      <c r="E459" s="30"/>
      <c r="F459" s="30"/>
      <c r="G459" s="31"/>
      <c r="H459" s="32"/>
      <c r="I459" s="32"/>
      <c r="J459" s="32"/>
      <c r="K459" s="33"/>
      <c r="L459" s="30"/>
      <c r="M459" s="32"/>
      <c r="N459" s="30"/>
      <c r="O459" s="30"/>
      <c r="P459" s="30"/>
      <c r="Q459" s="30"/>
    </row>
    <row r="460" spans="1:17" ht="13.5">
      <c r="A460" s="30">
        <v>207</v>
      </c>
      <c r="B460" s="30">
        <v>60</v>
      </c>
      <c r="C460" s="34" t="s">
        <v>539</v>
      </c>
      <c r="D460" s="34" t="s">
        <v>540</v>
      </c>
      <c r="E460" s="54" t="s">
        <v>712</v>
      </c>
      <c r="F460" s="30">
        <v>1</v>
      </c>
      <c r="G460" s="31">
        <v>39.39</v>
      </c>
      <c r="H460" s="32">
        <f>E460*G460</f>
        <v>157.56</v>
      </c>
      <c r="I460" s="32">
        <f>J460-H460</f>
        <v>31.50999999999999</v>
      </c>
      <c r="J460" s="32">
        <f>ROUND(H460*1.2,2)</f>
        <v>189.07</v>
      </c>
      <c r="K460" s="33">
        <v>12.39</v>
      </c>
      <c r="L460" s="30">
        <f>E460*K460</f>
        <v>49.56</v>
      </c>
      <c r="M460" s="32">
        <f>N460-L460</f>
        <v>9.909999999999997</v>
      </c>
      <c r="N460" s="32">
        <f>ROUND(L460*1.2,2)</f>
        <v>59.47</v>
      </c>
      <c r="O460" s="32">
        <f>H460+L460</f>
        <v>207.12</v>
      </c>
      <c r="P460" s="32">
        <f>I460+M460</f>
        <v>41.41999999999999</v>
      </c>
      <c r="Q460" s="32">
        <f>J460+N460</f>
        <v>248.54</v>
      </c>
    </row>
    <row r="461" spans="1:17" ht="13.5">
      <c r="A461" s="30"/>
      <c r="B461" s="30"/>
      <c r="C461" s="34"/>
      <c r="D461" s="34"/>
      <c r="E461" s="54"/>
      <c r="F461" s="30"/>
      <c r="G461" s="31"/>
      <c r="H461" s="32"/>
      <c r="I461" s="32"/>
      <c r="J461" s="32"/>
      <c r="K461" s="33"/>
      <c r="L461" s="30"/>
      <c r="M461" s="32"/>
      <c r="N461" s="32"/>
      <c r="O461" s="32"/>
      <c r="P461" s="32"/>
      <c r="Q461" s="32"/>
    </row>
    <row r="462" spans="1:17" ht="13.5">
      <c r="A462" s="30"/>
      <c r="B462" s="30"/>
      <c r="C462" s="34"/>
      <c r="D462" s="34"/>
      <c r="E462" s="54"/>
      <c r="F462" s="30"/>
      <c r="G462" s="31"/>
      <c r="H462" s="32"/>
      <c r="I462" s="32"/>
      <c r="J462" s="32"/>
      <c r="K462" s="33"/>
      <c r="L462" s="30"/>
      <c r="M462" s="32"/>
      <c r="N462" s="32"/>
      <c r="O462" s="32"/>
      <c r="P462" s="32"/>
      <c r="Q462" s="32"/>
    </row>
    <row r="463" spans="1:17" ht="13.5">
      <c r="A463" s="30"/>
      <c r="B463" s="30"/>
      <c r="C463" s="34"/>
      <c r="D463" s="34"/>
      <c r="E463" s="54"/>
      <c r="F463" s="30"/>
      <c r="G463" s="31"/>
      <c r="H463" s="32"/>
      <c r="I463" s="32"/>
      <c r="J463" s="32"/>
      <c r="K463" s="33"/>
      <c r="L463" s="30"/>
      <c r="M463" s="32"/>
      <c r="N463" s="32"/>
      <c r="O463" s="32"/>
      <c r="P463" s="32"/>
      <c r="Q463" s="32"/>
    </row>
    <row r="464" spans="1:17" ht="13.5">
      <c r="A464" s="30">
        <v>208</v>
      </c>
      <c r="B464" s="30">
        <v>43</v>
      </c>
      <c r="C464" s="34" t="s">
        <v>203</v>
      </c>
      <c r="D464" s="34" t="s">
        <v>541</v>
      </c>
      <c r="E464" s="30">
        <v>2</v>
      </c>
      <c r="F464" s="30">
        <v>1</v>
      </c>
      <c r="G464" s="31">
        <v>39.39</v>
      </c>
      <c r="H464" s="32">
        <f>E464*G464</f>
        <v>78.78</v>
      </c>
      <c r="I464" s="32">
        <f>J464-H464</f>
        <v>15.760000000000005</v>
      </c>
      <c r="J464" s="32">
        <f>ROUND(H464*1.2,2)</f>
        <v>94.54</v>
      </c>
      <c r="K464" s="33">
        <v>12.39</v>
      </c>
      <c r="L464" s="32">
        <f>E464*K464</f>
        <v>24.78</v>
      </c>
      <c r="M464" s="32">
        <f>N464-L464</f>
        <v>4.959999999999997</v>
      </c>
      <c r="N464" s="32">
        <f>ROUND(L464*1.2,2)</f>
        <v>29.74</v>
      </c>
      <c r="O464" s="32">
        <f>H464+L464</f>
        <v>103.56</v>
      </c>
      <c r="P464" s="32">
        <f>I464+M464</f>
        <v>20.720000000000002</v>
      </c>
      <c r="Q464" s="32">
        <f>J464+N464</f>
        <v>124.28</v>
      </c>
    </row>
    <row r="465" spans="1:17" ht="13.5">
      <c r="A465" s="30"/>
      <c r="B465" s="30"/>
      <c r="C465" s="34"/>
      <c r="D465" s="34"/>
      <c r="E465" s="30"/>
      <c r="F465" s="30"/>
      <c r="G465" s="31"/>
      <c r="H465" s="32"/>
      <c r="I465" s="32"/>
      <c r="J465" s="32"/>
      <c r="K465" s="33"/>
      <c r="L465" s="32"/>
      <c r="M465" s="32"/>
      <c r="N465" s="32"/>
      <c r="O465" s="32"/>
      <c r="P465" s="32"/>
      <c r="Q465" s="32"/>
    </row>
    <row r="466" spans="1:17" ht="13.5">
      <c r="A466" s="30">
        <v>209</v>
      </c>
      <c r="B466" s="30">
        <v>85</v>
      </c>
      <c r="C466" s="34" t="s">
        <v>204</v>
      </c>
      <c r="D466" s="34" t="s">
        <v>542</v>
      </c>
      <c r="E466" s="30">
        <v>2</v>
      </c>
      <c r="F466" s="30">
        <v>1</v>
      </c>
      <c r="G466" s="31">
        <v>39.39</v>
      </c>
      <c r="H466" s="32">
        <f>E466*G466</f>
        <v>78.78</v>
      </c>
      <c r="I466" s="32">
        <f>J466-H466</f>
        <v>15.760000000000005</v>
      </c>
      <c r="J466" s="32">
        <f>ROUND(H466*1.2,2)</f>
        <v>94.54</v>
      </c>
      <c r="K466" s="33">
        <v>12.39</v>
      </c>
      <c r="L466" s="32">
        <f>E466*K466</f>
        <v>24.78</v>
      </c>
      <c r="M466" s="32">
        <f>N466-L466</f>
        <v>4.959999999999997</v>
      </c>
      <c r="N466" s="32">
        <f>ROUND(L466*1.2,2)</f>
        <v>29.74</v>
      </c>
      <c r="O466" s="32">
        <f>H466+L466</f>
        <v>103.56</v>
      </c>
      <c r="P466" s="32">
        <f>I466+M466</f>
        <v>20.720000000000002</v>
      </c>
      <c r="Q466" s="32">
        <f>J466+N466</f>
        <v>124.28</v>
      </c>
    </row>
    <row r="467" spans="1:17" ht="13.5">
      <c r="A467" s="30"/>
      <c r="B467" s="30"/>
      <c r="C467" s="34"/>
      <c r="D467" s="34"/>
      <c r="E467" s="30"/>
      <c r="F467" s="30"/>
      <c r="G467" s="31"/>
      <c r="H467" s="32"/>
      <c r="I467" s="32"/>
      <c r="J467" s="32"/>
      <c r="K467" s="33"/>
      <c r="L467" s="32"/>
      <c r="M467" s="32"/>
      <c r="N467" s="32"/>
      <c r="O467" s="32"/>
      <c r="P467" s="32"/>
      <c r="Q467" s="32"/>
    </row>
    <row r="468" spans="1:17" ht="13.5">
      <c r="A468" s="30">
        <v>210</v>
      </c>
      <c r="B468" s="30">
        <v>4</v>
      </c>
      <c r="C468" s="34" t="s">
        <v>202</v>
      </c>
      <c r="D468" s="34" t="s">
        <v>543</v>
      </c>
      <c r="E468" s="30">
        <v>2</v>
      </c>
      <c r="F468" s="30">
        <v>1</v>
      </c>
      <c r="G468" s="31">
        <v>39.39</v>
      </c>
      <c r="H468" s="32">
        <f>E468*G468</f>
        <v>78.78</v>
      </c>
      <c r="I468" s="32">
        <f>J468-H468</f>
        <v>15.760000000000005</v>
      </c>
      <c r="J468" s="32">
        <f>ROUND(H468*1.2,2)</f>
        <v>94.54</v>
      </c>
      <c r="K468" s="33">
        <v>12.39</v>
      </c>
      <c r="L468" s="32">
        <f>E468*K468</f>
        <v>24.78</v>
      </c>
      <c r="M468" s="32">
        <f>N468-L468</f>
        <v>4.959999999999997</v>
      </c>
      <c r="N468" s="32">
        <f>ROUND(L468*1.2,2)</f>
        <v>29.74</v>
      </c>
      <c r="O468" s="32">
        <f>H468+L468</f>
        <v>103.56</v>
      </c>
      <c r="P468" s="32">
        <f>I468+M468</f>
        <v>20.720000000000002</v>
      </c>
      <c r="Q468" s="32">
        <f>J468+N468</f>
        <v>124.28</v>
      </c>
    </row>
    <row r="469" spans="1:17" ht="13.5">
      <c r="A469" s="30"/>
      <c r="B469" s="30"/>
      <c r="C469" s="34"/>
      <c r="D469" s="34"/>
      <c r="E469" s="30"/>
      <c r="F469" s="30"/>
      <c r="G469" s="31"/>
      <c r="H469" s="32"/>
      <c r="I469" s="32"/>
      <c r="J469" s="32"/>
      <c r="K469" s="33"/>
      <c r="L469" s="32"/>
      <c r="M469" s="32"/>
      <c r="N469" s="32"/>
      <c r="O469" s="32"/>
      <c r="P469" s="32"/>
      <c r="Q469" s="32"/>
    </row>
    <row r="470" spans="1:17" ht="13.5">
      <c r="A470" s="30">
        <v>211</v>
      </c>
      <c r="B470" s="30">
        <v>202</v>
      </c>
      <c r="C470" s="34" t="s">
        <v>206</v>
      </c>
      <c r="D470" s="34" t="s">
        <v>544</v>
      </c>
      <c r="E470" s="30">
        <v>3</v>
      </c>
      <c r="F470" s="30">
        <v>1</v>
      </c>
      <c r="G470" s="31">
        <v>39.39</v>
      </c>
      <c r="H470" s="32">
        <f>E470*G470</f>
        <v>118.17</v>
      </c>
      <c r="I470" s="32">
        <f>J470-H470</f>
        <v>23.63000000000001</v>
      </c>
      <c r="J470" s="32">
        <f>ROUND(H470*1.2,2)</f>
        <v>141.8</v>
      </c>
      <c r="K470" s="33">
        <v>12.39</v>
      </c>
      <c r="L470" s="30">
        <f>E470*K470</f>
        <v>37.17</v>
      </c>
      <c r="M470" s="32">
        <f>N470-L470</f>
        <v>7.43</v>
      </c>
      <c r="N470" s="30">
        <f>ROUND(L470*1.2,2)</f>
        <v>44.6</v>
      </c>
      <c r="O470" s="30">
        <f>H470+L470</f>
        <v>155.34</v>
      </c>
      <c r="P470" s="30">
        <f>I470+M470</f>
        <v>31.06000000000001</v>
      </c>
      <c r="Q470" s="32">
        <f>J470+N470</f>
        <v>186.4</v>
      </c>
    </row>
    <row r="471" spans="1:17" ht="13.5">
      <c r="A471" s="30"/>
      <c r="B471" s="30"/>
      <c r="C471" s="34"/>
      <c r="D471" s="34"/>
      <c r="E471" s="30"/>
      <c r="F471" s="30"/>
      <c r="G471" s="31"/>
      <c r="H471" s="32"/>
      <c r="I471" s="32"/>
      <c r="J471" s="32"/>
      <c r="K471" s="33"/>
      <c r="L471" s="30"/>
      <c r="M471" s="32"/>
      <c r="N471" s="30"/>
      <c r="O471" s="30"/>
      <c r="P471" s="30"/>
      <c r="Q471" s="30"/>
    </row>
    <row r="472" spans="1:17" ht="13.5">
      <c r="A472" s="30"/>
      <c r="B472" s="30"/>
      <c r="C472" s="34"/>
      <c r="D472" s="34"/>
      <c r="E472" s="30"/>
      <c r="F472" s="30"/>
      <c r="G472" s="31"/>
      <c r="H472" s="32"/>
      <c r="I472" s="32"/>
      <c r="J472" s="32"/>
      <c r="K472" s="33"/>
      <c r="L472" s="30"/>
      <c r="M472" s="32"/>
      <c r="N472" s="30"/>
      <c r="O472" s="30"/>
      <c r="P472" s="30"/>
      <c r="Q472" s="30"/>
    </row>
    <row r="473" spans="1:17" ht="13.5">
      <c r="A473" s="30" t="s">
        <v>208</v>
      </c>
      <c r="B473" s="30"/>
      <c r="C473" s="30"/>
      <c r="D473" s="30"/>
      <c r="E473" s="30"/>
      <c r="F473" s="3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28"/>
    </row>
    <row r="474" spans="1:17" ht="13.5">
      <c r="A474" s="30">
        <v>212</v>
      </c>
      <c r="B474" s="30">
        <v>37</v>
      </c>
      <c r="C474" s="34" t="s">
        <v>209</v>
      </c>
      <c r="D474" s="34" t="s">
        <v>545</v>
      </c>
      <c r="E474" s="30">
        <v>3</v>
      </c>
      <c r="F474" s="30">
        <v>1</v>
      </c>
      <c r="G474" s="31">
        <v>39.39</v>
      </c>
      <c r="H474" s="32">
        <f>E474*G474</f>
        <v>118.17</v>
      </c>
      <c r="I474" s="32">
        <f>J474-H474</f>
        <v>23.63000000000001</v>
      </c>
      <c r="J474" s="32">
        <f>ROUND(H474*1.2,2)</f>
        <v>141.8</v>
      </c>
      <c r="K474" s="33">
        <v>12.39</v>
      </c>
      <c r="L474" s="30">
        <f>E474*K474</f>
        <v>37.17</v>
      </c>
      <c r="M474" s="32">
        <f>N474-L474</f>
        <v>7.43</v>
      </c>
      <c r="N474" s="30">
        <f>ROUND(L474*1.2,2)</f>
        <v>44.6</v>
      </c>
      <c r="O474" s="30">
        <f>H474+L474</f>
        <v>155.34</v>
      </c>
      <c r="P474" s="30">
        <f>I474+M474</f>
        <v>31.06000000000001</v>
      </c>
      <c r="Q474" s="32">
        <f>J474+N474</f>
        <v>186.4</v>
      </c>
    </row>
    <row r="475" spans="1:17" ht="13.5">
      <c r="A475" s="30"/>
      <c r="B475" s="30"/>
      <c r="C475" s="34"/>
      <c r="D475" s="34"/>
      <c r="E475" s="30"/>
      <c r="F475" s="30"/>
      <c r="G475" s="31"/>
      <c r="H475" s="32"/>
      <c r="I475" s="32"/>
      <c r="J475" s="32"/>
      <c r="K475" s="33"/>
      <c r="L475" s="30"/>
      <c r="M475" s="32"/>
      <c r="N475" s="30"/>
      <c r="O475" s="30"/>
      <c r="P475" s="30"/>
      <c r="Q475" s="30"/>
    </row>
    <row r="476" spans="1:17" ht="13.5">
      <c r="A476" s="30"/>
      <c r="B476" s="30"/>
      <c r="C476" s="34"/>
      <c r="D476" s="34"/>
      <c r="E476" s="30"/>
      <c r="F476" s="30"/>
      <c r="G476" s="31"/>
      <c r="H476" s="32"/>
      <c r="I476" s="32"/>
      <c r="J476" s="32"/>
      <c r="K476" s="33"/>
      <c r="L476" s="30"/>
      <c r="M476" s="32"/>
      <c r="N476" s="30"/>
      <c r="O476" s="30"/>
      <c r="P476" s="30"/>
      <c r="Q476" s="30"/>
    </row>
    <row r="477" spans="1:17" ht="13.5">
      <c r="A477" s="30">
        <v>213</v>
      </c>
      <c r="B477" s="30">
        <v>46</v>
      </c>
      <c r="C477" s="34" t="s">
        <v>210</v>
      </c>
      <c r="D477" s="34" t="s">
        <v>546</v>
      </c>
      <c r="E477" s="30">
        <v>3</v>
      </c>
      <c r="F477" s="30">
        <v>1</v>
      </c>
      <c r="G477" s="31">
        <v>39.39</v>
      </c>
      <c r="H477" s="32">
        <f>E477*G477</f>
        <v>118.17</v>
      </c>
      <c r="I477" s="32">
        <f>J477-H477</f>
        <v>23.63000000000001</v>
      </c>
      <c r="J477" s="32">
        <f>ROUND(H477*1.2,2)</f>
        <v>141.8</v>
      </c>
      <c r="K477" s="33">
        <v>12.39</v>
      </c>
      <c r="L477" s="30">
        <f>E477*K477</f>
        <v>37.17</v>
      </c>
      <c r="M477" s="32">
        <f>N477-L477</f>
        <v>7.43</v>
      </c>
      <c r="N477" s="30">
        <f>ROUND(L477*1.2,2)</f>
        <v>44.6</v>
      </c>
      <c r="O477" s="30">
        <f>H477+L477</f>
        <v>155.34</v>
      </c>
      <c r="P477" s="30">
        <f>I477+M477</f>
        <v>31.06000000000001</v>
      </c>
      <c r="Q477" s="32">
        <f>J477+N477</f>
        <v>186.4</v>
      </c>
    </row>
    <row r="478" spans="1:17" ht="13.5">
      <c r="A478" s="30"/>
      <c r="B478" s="30"/>
      <c r="C478" s="34"/>
      <c r="D478" s="34"/>
      <c r="E478" s="30"/>
      <c r="F478" s="30"/>
      <c r="G478" s="31"/>
      <c r="H478" s="32"/>
      <c r="I478" s="32"/>
      <c r="J478" s="32"/>
      <c r="K478" s="33"/>
      <c r="L478" s="30"/>
      <c r="M478" s="32"/>
      <c r="N478" s="30"/>
      <c r="O478" s="30"/>
      <c r="P478" s="30"/>
      <c r="Q478" s="30"/>
    </row>
    <row r="479" spans="1:17" ht="13.5">
      <c r="A479" s="30"/>
      <c r="B479" s="30"/>
      <c r="C479" s="34"/>
      <c r="D479" s="34"/>
      <c r="E479" s="30"/>
      <c r="F479" s="30"/>
      <c r="G479" s="31"/>
      <c r="H479" s="32"/>
      <c r="I479" s="32"/>
      <c r="J479" s="32"/>
      <c r="K479" s="33"/>
      <c r="L479" s="30"/>
      <c r="M479" s="32"/>
      <c r="N479" s="30"/>
      <c r="O479" s="30"/>
      <c r="P479" s="30"/>
      <c r="Q479" s="30"/>
    </row>
    <row r="480" spans="1:17" ht="13.5">
      <c r="A480" s="30">
        <v>214</v>
      </c>
      <c r="B480" s="30">
        <v>172</v>
      </c>
      <c r="C480" s="34" t="s">
        <v>213</v>
      </c>
      <c r="D480" s="34" t="s">
        <v>547</v>
      </c>
      <c r="E480" s="30">
        <v>3</v>
      </c>
      <c r="F480" s="30">
        <v>1</v>
      </c>
      <c r="G480" s="31">
        <v>39.39</v>
      </c>
      <c r="H480" s="32">
        <f>E480*G480</f>
        <v>118.17</v>
      </c>
      <c r="I480" s="32">
        <f>J480-H480</f>
        <v>23.63000000000001</v>
      </c>
      <c r="J480" s="32">
        <f>ROUND(H480*1.2,2)</f>
        <v>141.8</v>
      </c>
      <c r="K480" s="33">
        <v>12.39</v>
      </c>
      <c r="L480" s="30">
        <f>E480*K480</f>
        <v>37.17</v>
      </c>
      <c r="M480" s="32">
        <f>N480-L480</f>
        <v>7.43</v>
      </c>
      <c r="N480" s="30">
        <f>ROUND(L480*1.2,2)</f>
        <v>44.6</v>
      </c>
      <c r="O480" s="30">
        <f>H480+L480</f>
        <v>155.34</v>
      </c>
      <c r="P480" s="30">
        <f>I480+M480</f>
        <v>31.06000000000001</v>
      </c>
      <c r="Q480" s="32">
        <f>J480+N480</f>
        <v>186.4</v>
      </c>
    </row>
    <row r="481" spans="1:17" ht="13.5">
      <c r="A481" s="30"/>
      <c r="B481" s="30"/>
      <c r="C481" s="34"/>
      <c r="D481" s="34"/>
      <c r="E481" s="30"/>
      <c r="F481" s="30"/>
      <c r="G481" s="31"/>
      <c r="H481" s="32"/>
      <c r="I481" s="32"/>
      <c r="J481" s="32"/>
      <c r="K481" s="33"/>
      <c r="L481" s="30"/>
      <c r="M481" s="32"/>
      <c r="N481" s="30"/>
      <c r="O481" s="30"/>
      <c r="P481" s="30"/>
      <c r="Q481" s="30"/>
    </row>
    <row r="482" spans="1:17" ht="13.5">
      <c r="A482" s="30"/>
      <c r="B482" s="30"/>
      <c r="C482" s="34"/>
      <c r="D482" s="34"/>
      <c r="E482" s="30"/>
      <c r="F482" s="30"/>
      <c r="G482" s="31"/>
      <c r="H482" s="32"/>
      <c r="I482" s="32"/>
      <c r="J482" s="32"/>
      <c r="K482" s="33"/>
      <c r="L482" s="30"/>
      <c r="M482" s="32"/>
      <c r="N482" s="30"/>
      <c r="O482" s="30"/>
      <c r="P482" s="30"/>
      <c r="Q482" s="30"/>
    </row>
    <row r="483" spans="1:17" ht="13.5">
      <c r="A483" s="30">
        <v>215</v>
      </c>
      <c r="B483" s="30">
        <v>18</v>
      </c>
      <c r="C483" s="34" t="s">
        <v>209</v>
      </c>
      <c r="D483" s="34" t="s">
        <v>548</v>
      </c>
      <c r="E483" s="30">
        <v>3</v>
      </c>
      <c r="F483" s="30">
        <v>1</v>
      </c>
      <c r="G483" s="31">
        <v>39.39</v>
      </c>
      <c r="H483" s="32">
        <f>E483*G483</f>
        <v>118.17</v>
      </c>
      <c r="I483" s="32">
        <f>J483-H483</f>
        <v>23.63000000000001</v>
      </c>
      <c r="J483" s="32">
        <f>ROUND(H483*1.2,2)</f>
        <v>141.8</v>
      </c>
      <c r="K483" s="33">
        <v>12.39</v>
      </c>
      <c r="L483" s="30">
        <f>E483*K483</f>
        <v>37.17</v>
      </c>
      <c r="M483" s="32">
        <f>N483-L483</f>
        <v>7.43</v>
      </c>
      <c r="N483" s="30">
        <f>ROUND(L483*1.2,2)</f>
        <v>44.6</v>
      </c>
      <c r="O483" s="30">
        <f>H483+L483</f>
        <v>155.34</v>
      </c>
      <c r="P483" s="30">
        <f>I483+M483</f>
        <v>31.06000000000001</v>
      </c>
      <c r="Q483" s="32">
        <f>J483+N483</f>
        <v>186.4</v>
      </c>
    </row>
    <row r="484" spans="1:17" ht="13.5">
      <c r="A484" s="30"/>
      <c r="B484" s="30"/>
      <c r="C484" s="34"/>
      <c r="D484" s="34"/>
      <c r="E484" s="30"/>
      <c r="F484" s="30"/>
      <c r="G484" s="31"/>
      <c r="H484" s="32"/>
      <c r="I484" s="32"/>
      <c r="J484" s="32"/>
      <c r="K484" s="33"/>
      <c r="L484" s="30"/>
      <c r="M484" s="32"/>
      <c r="N484" s="30"/>
      <c r="O484" s="30"/>
      <c r="P484" s="30"/>
      <c r="Q484" s="30"/>
    </row>
    <row r="485" spans="1:17" ht="13.5">
      <c r="A485" s="30"/>
      <c r="B485" s="30"/>
      <c r="C485" s="34"/>
      <c r="D485" s="34"/>
      <c r="E485" s="30"/>
      <c r="F485" s="30"/>
      <c r="G485" s="31"/>
      <c r="H485" s="32"/>
      <c r="I485" s="32"/>
      <c r="J485" s="32"/>
      <c r="K485" s="33"/>
      <c r="L485" s="30"/>
      <c r="M485" s="32"/>
      <c r="N485" s="30"/>
      <c r="O485" s="30"/>
      <c r="P485" s="30"/>
      <c r="Q485" s="30"/>
    </row>
    <row r="486" spans="1:17" ht="13.5">
      <c r="A486" s="30">
        <v>216</v>
      </c>
      <c r="B486" s="30">
        <v>302</v>
      </c>
      <c r="C486" s="34" t="s">
        <v>10</v>
      </c>
      <c r="D486" s="34" t="s">
        <v>549</v>
      </c>
      <c r="E486" s="30">
        <v>2</v>
      </c>
      <c r="F486" s="30">
        <v>1</v>
      </c>
      <c r="G486" s="31">
        <v>39.39</v>
      </c>
      <c r="H486" s="32">
        <f>E486*G486</f>
        <v>78.78</v>
      </c>
      <c r="I486" s="32">
        <f>J486-H486</f>
        <v>15.760000000000005</v>
      </c>
      <c r="J486" s="32">
        <f>ROUND(H486*1.2,2)</f>
        <v>94.54</v>
      </c>
      <c r="K486" s="33">
        <v>12.39</v>
      </c>
      <c r="L486" s="32">
        <f>E486*K486</f>
        <v>24.78</v>
      </c>
      <c r="M486" s="32">
        <f>N486-L486</f>
        <v>4.959999999999997</v>
      </c>
      <c r="N486" s="32">
        <f>ROUND(L486*1.2,2)</f>
        <v>29.74</v>
      </c>
      <c r="O486" s="32">
        <f>H486+L486</f>
        <v>103.56</v>
      </c>
      <c r="P486" s="32">
        <f>I486+M486</f>
        <v>20.720000000000002</v>
      </c>
      <c r="Q486" s="32">
        <f>J486+N486</f>
        <v>124.28</v>
      </c>
    </row>
    <row r="487" spans="1:17" ht="13.5">
      <c r="A487" s="30"/>
      <c r="B487" s="30"/>
      <c r="C487" s="34"/>
      <c r="D487" s="34"/>
      <c r="E487" s="30"/>
      <c r="F487" s="30"/>
      <c r="G487" s="31"/>
      <c r="H487" s="32"/>
      <c r="I487" s="32"/>
      <c r="J487" s="32"/>
      <c r="K487" s="33"/>
      <c r="L487" s="32"/>
      <c r="M487" s="32"/>
      <c r="N487" s="32"/>
      <c r="O487" s="32"/>
      <c r="P487" s="32"/>
      <c r="Q487" s="32"/>
    </row>
    <row r="488" spans="1:17" ht="13.5">
      <c r="A488" s="30">
        <v>217</v>
      </c>
      <c r="B488" s="30">
        <v>265</v>
      </c>
      <c r="C488" s="34" t="s">
        <v>168</v>
      </c>
      <c r="D488" s="34" t="s">
        <v>550</v>
      </c>
      <c r="E488" s="30">
        <v>2</v>
      </c>
      <c r="F488" s="30">
        <v>1</v>
      </c>
      <c r="G488" s="31">
        <v>39.39</v>
      </c>
      <c r="H488" s="32">
        <f>E488*G488</f>
        <v>78.78</v>
      </c>
      <c r="I488" s="32">
        <f>J488-H488</f>
        <v>15.760000000000005</v>
      </c>
      <c r="J488" s="32">
        <f>ROUND(H488*1.2,2)</f>
        <v>94.54</v>
      </c>
      <c r="K488" s="33">
        <v>12.39</v>
      </c>
      <c r="L488" s="32">
        <f>E488*K488</f>
        <v>24.78</v>
      </c>
      <c r="M488" s="32">
        <f>N488-L488</f>
        <v>4.959999999999997</v>
      </c>
      <c r="N488" s="32">
        <f>ROUND(L488*1.2,2)</f>
        <v>29.74</v>
      </c>
      <c r="O488" s="32">
        <f>H488+L488</f>
        <v>103.56</v>
      </c>
      <c r="P488" s="32">
        <f>I488+M488</f>
        <v>20.720000000000002</v>
      </c>
      <c r="Q488" s="32">
        <f>J488+N488</f>
        <v>124.28</v>
      </c>
    </row>
    <row r="489" spans="1:17" ht="13.5">
      <c r="A489" s="30"/>
      <c r="B489" s="30"/>
      <c r="C489" s="34"/>
      <c r="D489" s="34"/>
      <c r="E489" s="30"/>
      <c r="F489" s="30"/>
      <c r="G489" s="31"/>
      <c r="H489" s="32"/>
      <c r="I489" s="32"/>
      <c r="J489" s="32"/>
      <c r="K489" s="33"/>
      <c r="L489" s="32"/>
      <c r="M489" s="32"/>
      <c r="N489" s="32"/>
      <c r="O489" s="32"/>
      <c r="P489" s="32"/>
      <c r="Q489" s="32"/>
    </row>
    <row r="490" spans="1:17" ht="13.5">
      <c r="A490" s="30">
        <v>218</v>
      </c>
      <c r="B490" s="30">
        <v>132</v>
      </c>
      <c r="C490" s="50" t="s">
        <v>708</v>
      </c>
      <c r="D490" s="34" t="s">
        <v>551</v>
      </c>
      <c r="E490" s="30">
        <v>3</v>
      </c>
      <c r="F490" s="30">
        <v>1</v>
      </c>
      <c r="G490" s="31">
        <v>39.39</v>
      </c>
      <c r="H490" s="32">
        <f>E490*G490</f>
        <v>118.17</v>
      </c>
      <c r="I490" s="32">
        <f>J490-H490</f>
        <v>23.63000000000001</v>
      </c>
      <c r="J490" s="32">
        <f>ROUND(H490*1.2,2)</f>
        <v>141.8</v>
      </c>
      <c r="K490" s="33">
        <v>12.39</v>
      </c>
      <c r="L490" s="30">
        <f>E490*K490</f>
        <v>37.17</v>
      </c>
      <c r="M490" s="32">
        <f>N490-L490</f>
        <v>7.43</v>
      </c>
      <c r="N490" s="30">
        <f>ROUND(L490*1.2,2)</f>
        <v>44.6</v>
      </c>
      <c r="O490" s="30">
        <f>H490+L490</f>
        <v>155.34</v>
      </c>
      <c r="P490" s="30">
        <f>I490+M490</f>
        <v>31.06000000000001</v>
      </c>
      <c r="Q490" s="32">
        <f>J490+N490</f>
        <v>186.4</v>
      </c>
    </row>
    <row r="491" spans="1:17" ht="13.5">
      <c r="A491" s="30"/>
      <c r="B491" s="30"/>
      <c r="C491" s="50"/>
      <c r="D491" s="34"/>
      <c r="E491" s="30"/>
      <c r="F491" s="30"/>
      <c r="G491" s="31"/>
      <c r="H491" s="32"/>
      <c r="I491" s="32"/>
      <c r="J491" s="32"/>
      <c r="K491" s="33"/>
      <c r="L491" s="30"/>
      <c r="M491" s="32"/>
      <c r="N491" s="30"/>
      <c r="O491" s="30"/>
      <c r="P491" s="30"/>
      <c r="Q491" s="30"/>
    </row>
    <row r="492" spans="1:17" ht="13.5">
      <c r="A492" s="30"/>
      <c r="B492" s="30"/>
      <c r="C492" s="50"/>
      <c r="D492" s="34"/>
      <c r="E492" s="30"/>
      <c r="F492" s="30"/>
      <c r="G492" s="31"/>
      <c r="H492" s="32"/>
      <c r="I492" s="32"/>
      <c r="J492" s="32"/>
      <c r="K492" s="33"/>
      <c r="L492" s="30"/>
      <c r="M492" s="32"/>
      <c r="N492" s="30"/>
      <c r="O492" s="30"/>
      <c r="P492" s="30"/>
      <c r="Q492" s="30"/>
    </row>
    <row r="493" spans="1:17" ht="13.5">
      <c r="A493" s="30">
        <v>219</v>
      </c>
      <c r="B493" s="30">
        <v>190</v>
      </c>
      <c r="C493" s="34" t="s">
        <v>214</v>
      </c>
      <c r="D493" s="34" t="s">
        <v>552</v>
      </c>
      <c r="E493" s="30">
        <v>2</v>
      </c>
      <c r="F493" s="30">
        <v>1</v>
      </c>
      <c r="G493" s="31">
        <v>39.39</v>
      </c>
      <c r="H493" s="32">
        <f>E493*G493</f>
        <v>78.78</v>
      </c>
      <c r="I493" s="32">
        <f>J493-H493</f>
        <v>15.760000000000005</v>
      </c>
      <c r="J493" s="32">
        <f>ROUND(H493*1.2,2)</f>
        <v>94.54</v>
      </c>
      <c r="K493" s="33">
        <v>12.39</v>
      </c>
      <c r="L493" s="32">
        <f>E493*K493</f>
        <v>24.78</v>
      </c>
      <c r="M493" s="32">
        <f>N493-L493</f>
        <v>4.959999999999997</v>
      </c>
      <c r="N493" s="32">
        <f>ROUND(L493*1.2,2)</f>
        <v>29.74</v>
      </c>
      <c r="O493" s="32">
        <f>H493+L493</f>
        <v>103.56</v>
      </c>
      <c r="P493" s="32">
        <f>I493+M493</f>
        <v>20.720000000000002</v>
      </c>
      <c r="Q493" s="32">
        <f>J493+N493</f>
        <v>124.28</v>
      </c>
    </row>
    <row r="494" spans="1:17" ht="13.5">
      <c r="A494" s="30"/>
      <c r="B494" s="30"/>
      <c r="C494" s="34"/>
      <c r="D494" s="34"/>
      <c r="E494" s="30"/>
      <c r="F494" s="30"/>
      <c r="G494" s="31"/>
      <c r="H494" s="32"/>
      <c r="I494" s="32"/>
      <c r="J494" s="32"/>
      <c r="K494" s="33"/>
      <c r="L494" s="32"/>
      <c r="M494" s="32"/>
      <c r="N494" s="32"/>
      <c r="O494" s="32"/>
      <c r="P494" s="32"/>
      <c r="Q494" s="32"/>
    </row>
    <row r="495" spans="1:17" ht="13.5">
      <c r="A495" s="30">
        <v>220</v>
      </c>
      <c r="B495" s="30">
        <v>143</v>
      </c>
      <c r="C495" s="34" t="s">
        <v>212</v>
      </c>
      <c r="D495" s="34" t="s">
        <v>553</v>
      </c>
      <c r="E495" s="30">
        <v>2</v>
      </c>
      <c r="F495" s="30">
        <v>1</v>
      </c>
      <c r="G495" s="31">
        <v>39.39</v>
      </c>
      <c r="H495" s="32">
        <f>E495*G495</f>
        <v>78.78</v>
      </c>
      <c r="I495" s="32">
        <f>J495-H495</f>
        <v>15.760000000000005</v>
      </c>
      <c r="J495" s="32">
        <f>ROUND(H495*1.2,2)</f>
        <v>94.54</v>
      </c>
      <c r="K495" s="33">
        <v>12.39</v>
      </c>
      <c r="L495" s="32">
        <f>E495*K495</f>
        <v>24.78</v>
      </c>
      <c r="M495" s="32">
        <f>N495-L495</f>
        <v>4.959999999999997</v>
      </c>
      <c r="N495" s="32">
        <f>ROUND(L495*1.2,2)</f>
        <v>29.74</v>
      </c>
      <c r="O495" s="32">
        <f>H495+L495</f>
        <v>103.56</v>
      </c>
      <c r="P495" s="32">
        <f>I495+M495</f>
        <v>20.720000000000002</v>
      </c>
      <c r="Q495" s="32">
        <f>J495+N495</f>
        <v>124.28</v>
      </c>
    </row>
    <row r="496" spans="1:17" ht="13.5">
      <c r="A496" s="30"/>
      <c r="B496" s="30"/>
      <c r="C496" s="34"/>
      <c r="D496" s="34"/>
      <c r="E496" s="30"/>
      <c r="F496" s="30"/>
      <c r="G496" s="31"/>
      <c r="H496" s="32"/>
      <c r="I496" s="32"/>
      <c r="J496" s="32"/>
      <c r="K496" s="33"/>
      <c r="L496" s="32"/>
      <c r="M496" s="32"/>
      <c r="N496" s="32"/>
      <c r="O496" s="32"/>
      <c r="P496" s="32"/>
      <c r="Q496" s="32"/>
    </row>
    <row r="497" spans="1:17" ht="13.5">
      <c r="A497" s="30">
        <v>221</v>
      </c>
      <c r="B497" s="30">
        <v>303</v>
      </c>
      <c r="C497" s="34" t="s">
        <v>50</v>
      </c>
      <c r="D497" s="34" t="s">
        <v>554</v>
      </c>
      <c r="E497" s="30">
        <v>2</v>
      </c>
      <c r="F497" s="30">
        <v>1</v>
      </c>
      <c r="G497" s="31">
        <v>39.39</v>
      </c>
      <c r="H497" s="32">
        <f>E497*G497</f>
        <v>78.78</v>
      </c>
      <c r="I497" s="32">
        <f>J497-H497</f>
        <v>15.760000000000005</v>
      </c>
      <c r="J497" s="32">
        <f>ROUND(H497*1.2,2)</f>
        <v>94.54</v>
      </c>
      <c r="K497" s="33">
        <v>12.39</v>
      </c>
      <c r="L497" s="32">
        <f>E497*K497</f>
        <v>24.78</v>
      </c>
      <c r="M497" s="32">
        <f>N497-L497</f>
        <v>4.959999999999997</v>
      </c>
      <c r="N497" s="32">
        <f>ROUND(L497*1.2,2)</f>
        <v>29.74</v>
      </c>
      <c r="O497" s="32">
        <f>H497+L497</f>
        <v>103.56</v>
      </c>
      <c r="P497" s="32">
        <f>I497+M497</f>
        <v>20.720000000000002</v>
      </c>
      <c r="Q497" s="32">
        <f>J497+N497</f>
        <v>124.28</v>
      </c>
    </row>
    <row r="498" spans="1:17" ht="13.5">
      <c r="A498" s="30"/>
      <c r="B498" s="30"/>
      <c r="C498" s="34"/>
      <c r="D498" s="34"/>
      <c r="E498" s="30"/>
      <c r="F498" s="30"/>
      <c r="G498" s="31"/>
      <c r="H498" s="32"/>
      <c r="I498" s="32"/>
      <c r="J498" s="32"/>
      <c r="K498" s="33"/>
      <c r="L498" s="32"/>
      <c r="M498" s="32"/>
      <c r="N498" s="32"/>
      <c r="O498" s="32"/>
      <c r="P498" s="32"/>
      <c r="Q498" s="32"/>
    </row>
    <row r="499" spans="1:17" ht="13.5">
      <c r="A499" s="30">
        <v>222</v>
      </c>
      <c r="B499" s="30">
        <v>93</v>
      </c>
      <c r="C499" s="34" t="s">
        <v>211</v>
      </c>
      <c r="D499" s="34" t="s">
        <v>555</v>
      </c>
      <c r="E499" s="30">
        <v>2</v>
      </c>
      <c r="F499" s="30">
        <v>1</v>
      </c>
      <c r="G499" s="31">
        <v>39.39</v>
      </c>
      <c r="H499" s="32">
        <f>E499*G499</f>
        <v>78.78</v>
      </c>
      <c r="I499" s="32">
        <f>J499-H499</f>
        <v>15.760000000000005</v>
      </c>
      <c r="J499" s="32">
        <f>ROUND(H499*1.2,2)</f>
        <v>94.54</v>
      </c>
      <c r="K499" s="33">
        <v>12.39</v>
      </c>
      <c r="L499" s="32">
        <f>E499*K499</f>
        <v>24.78</v>
      </c>
      <c r="M499" s="32">
        <f>N499-L499</f>
        <v>4.959999999999997</v>
      </c>
      <c r="N499" s="32">
        <f>ROUND(L499*1.2,2)</f>
        <v>29.74</v>
      </c>
      <c r="O499" s="32">
        <f>H499+L499</f>
        <v>103.56</v>
      </c>
      <c r="P499" s="32">
        <f>I499+M499</f>
        <v>20.720000000000002</v>
      </c>
      <c r="Q499" s="32">
        <f>J499+N499</f>
        <v>124.28</v>
      </c>
    </row>
    <row r="500" spans="1:17" ht="13.5">
      <c r="A500" s="30"/>
      <c r="B500" s="30"/>
      <c r="C500" s="34"/>
      <c r="D500" s="34"/>
      <c r="E500" s="30"/>
      <c r="F500" s="30"/>
      <c r="G500" s="31"/>
      <c r="H500" s="32"/>
      <c r="I500" s="32"/>
      <c r="J500" s="32"/>
      <c r="K500" s="33"/>
      <c r="L500" s="32"/>
      <c r="M500" s="32"/>
      <c r="N500" s="32"/>
      <c r="O500" s="32"/>
      <c r="P500" s="32"/>
      <c r="Q500" s="32"/>
    </row>
    <row r="501" spans="1:17" ht="13.5">
      <c r="A501" s="30">
        <v>223</v>
      </c>
      <c r="B501" s="30">
        <v>19</v>
      </c>
      <c r="C501" s="34" t="s">
        <v>556</v>
      </c>
      <c r="D501" s="34" t="s">
        <v>557</v>
      </c>
      <c r="E501" s="30">
        <v>2</v>
      </c>
      <c r="F501" s="30">
        <v>1</v>
      </c>
      <c r="G501" s="31">
        <v>39.39</v>
      </c>
      <c r="H501" s="32">
        <f>E501*G501</f>
        <v>78.78</v>
      </c>
      <c r="I501" s="32">
        <f>J501-H501</f>
        <v>15.760000000000005</v>
      </c>
      <c r="J501" s="32">
        <f>ROUND(H501*1.2,2)</f>
        <v>94.54</v>
      </c>
      <c r="K501" s="33">
        <v>12.39</v>
      </c>
      <c r="L501" s="32">
        <f>E501*K501</f>
        <v>24.78</v>
      </c>
      <c r="M501" s="32">
        <f>N501-L501</f>
        <v>4.959999999999997</v>
      </c>
      <c r="N501" s="32">
        <f>ROUND(L501*1.2,2)</f>
        <v>29.74</v>
      </c>
      <c r="O501" s="32">
        <f>H501+L501</f>
        <v>103.56</v>
      </c>
      <c r="P501" s="32">
        <f>I501+M501</f>
        <v>20.720000000000002</v>
      </c>
      <c r="Q501" s="32">
        <f>J501+N501</f>
        <v>124.28</v>
      </c>
    </row>
    <row r="502" spans="1:17" ht="13.5">
      <c r="A502" s="30"/>
      <c r="B502" s="30"/>
      <c r="C502" s="34"/>
      <c r="D502" s="34"/>
      <c r="E502" s="30"/>
      <c r="F502" s="30"/>
      <c r="G502" s="31"/>
      <c r="H502" s="32"/>
      <c r="I502" s="32"/>
      <c r="J502" s="32"/>
      <c r="K502" s="33"/>
      <c r="L502" s="32"/>
      <c r="M502" s="32"/>
      <c r="N502" s="32"/>
      <c r="O502" s="32"/>
      <c r="P502" s="32"/>
      <c r="Q502" s="32"/>
    </row>
    <row r="503" spans="1:17" ht="13.5">
      <c r="A503" s="30">
        <v>224</v>
      </c>
      <c r="B503" s="30">
        <v>332</v>
      </c>
      <c r="C503" s="34" t="s">
        <v>215</v>
      </c>
      <c r="D503" s="34" t="s">
        <v>558</v>
      </c>
      <c r="E503" s="30">
        <v>1</v>
      </c>
      <c r="F503" s="30">
        <v>1</v>
      </c>
      <c r="G503" s="31">
        <v>39.39</v>
      </c>
      <c r="H503" s="32">
        <f>E503*G503</f>
        <v>39.39</v>
      </c>
      <c r="I503" s="32">
        <f>J503-H503</f>
        <v>7.880000000000003</v>
      </c>
      <c r="J503" s="32">
        <f>ROUND(H503*1.2,2)</f>
        <v>47.27</v>
      </c>
      <c r="K503" s="33">
        <v>12.39</v>
      </c>
      <c r="L503" s="32">
        <f>E503*K503</f>
        <v>12.39</v>
      </c>
      <c r="M503" s="32">
        <f>N503-L503</f>
        <v>2.4799999999999986</v>
      </c>
      <c r="N503" s="32">
        <f>ROUND(L503*1.2,2)</f>
        <v>14.87</v>
      </c>
      <c r="O503" s="32">
        <f>H503+L503</f>
        <v>51.78</v>
      </c>
      <c r="P503" s="32">
        <f>I503+M503</f>
        <v>10.360000000000001</v>
      </c>
      <c r="Q503" s="32">
        <f>J503+N503</f>
        <v>62.14</v>
      </c>
    </row>
    <row r="504" spans="1:17" ht="13.5">
      <c r="A504" s="30"/>
      <c r="B504" s="30"/>
      <c r="C504" s="34"/>
      <c r="D504" s="34"/>
      <c r="E504" s="30"/>
      <c r="F504" s="30"/>
      <c r="G504" s="31"/>
      <c r="H504" s="32"/>
      <c r="I504" s="32"/>
      <c r="J504" s="32"/>
      <c r="K504" s="33"/>
      <c r="L504" s="32"/>
      <c r="M504" s="32"/>
      <c r="N504" s="32"/>
      <c r="O504" s="32"/>
      <c r="P504" s="32"/>
      <c r="Q504" s="32"/>
    </row>
    <row r="505" spans="1:17" ht="13.5">
      <c r="A505" s="30" t="s">
        <v>216</v>
      </c>
      <c r="B505" s="30"/>
      <c r="C505" s="30"/>
      <c r="D505" s="30"/>
      <c r="E505" s="30"/>
      <c r="F505" s="3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28"/>
    </row>
    <row r="506" spans="1:17" ht="13.5">
      <c r="A506" s="30">
        <v>225</v>
      </c>
      <c r="B506" s="30">
        <v>149</v>
      </c>
      <c r="C506" s="34" t="s">
        <v>21</v>
      </c>
      <c r="D506" s="34" t="s">
        <v>559</v>
      </c>
      <c r="E506" s="30">
        <v>2</v>
      </c>
      <c r="F506" s="30">
        <v>1</v>
      </c>
      <c r="G506" s="31">
        <v>39.39</v>
      </c>
      <c r="H506" s="32">
        <f>E506*G506</f>
        <v>78.78</v>
      </c>
      <c r="I506" s="32">
        <f>J506-H506</f>
        <v>15.760000000000005</v>
      </c>
      <c r="J506" s="32">
        <f>ROUND(H506*1.2,2)</f>
        <v>94.54</v>
      </c>
      <c r="K506" s="33">
        <v>12.39</v>
      </c>
      <c r="L506" s="32">
        <f>E506*K506</f>
        <v>24.78</v>
      </c>
      <c r="M506" s="32">
        <f>N506-L506</f>
        <v>4.959999999999997</v>
      </c>
      <c r="N506" s="32">
        <f>ROUND(L506*1.2,2)</f>
        <v>29.74</v>
      </c>
      <c r="O506" s="32">
        <f>H506+L506</f>
        <v>103.56</v>
      </c>
      <c r="P506" s="32">
        <f>I506+M506</f>
        <v>20.720000000000002</v>
      </c>
      <c r="Q506" s="32">
        <f>J506+N506</f>
        <v>124.28</v>
      </c>
    </row>
    <row r="507" spans="1:17" ht="13.5">
      <c r="A507" s="30"/>
      <c r="B507" s="30"/>
      <c r="C507" s="34"/>
      <c r="D507" s="34"/>
      <c r="E507" s="30"/>
      <c r="F507" s="30"/>
      <c r="G507" s="31"/>
      <c r="H507" s="32"/>
      <c r="I507" s="32"/>
      <c r="J507" s="32"/>
      <c r="K507" s="33"/>
      <c r="L507" s="32"/>
      <c r="M507" s="32"/>
      <c r="N507" s="32"/>
      <c r="O507" s="32"/>
      <c r="P507" s="32"/>
      <c r="Q507" s="32"/>
    </row>
    <row r="508" spans="1:17" ht="13.5">
      <c r="A508" s="30">
        <v>226</v>
      </c>
      <c r="B508" s="30">
        <v>304</v>
      </c>
      <c r="C508" s="34" t="s">
        <v>221</v>
      </c>
      <c r="D508" s="34" t="s">
        <v>560</v>
      </c>
      <c r="E508" s="30">
        <v>2</v>
      </c>
      <c r="F508" s="30">
        <v>1</v>
      </c>
      <c r="G508" s="31">
        <v>39.39</v>
      </c>
      <c r="H508" s="32">
        <f>E508*G508</f>
        <v>78.78</v>
      </c>
      <c r="I508" s="32">
        <f>J508-H508</f>
        <v>15.760000000000005</v>
      </c>
      <c r="J508" s="32">
        <f>ROUND(H508*1.2,2)</f>
        <v>94.54</v>
      </c>
      <c r="K508" s="33">
        <v>12.39</v>
      </c>
      <c r="L508" s="32">
        <f>E508*K508</f>
        <v>24.78</v>
      </c>
      <c r="M508" s="32">
        <f>N508-L508</f>
        <v>4.959999999999997</v>
      </c>
      <c r="N508" s="32">
        <f>ROUND(L508*1.2,2)</f>
        <v>29.74</v>
      </c>
      <c r="O508" s="32">
        <f>H508+L508</f>
        <v>103.56</v>
      </c>
      <c r="P508" s="32">
        <f>I508+M508</f>
        <v>20.720000000000002</v>
      </c>
      <c r="Q508" s="32">
        <f>J508+N508</f>
        <v>124.28</v>
      </c>
    </row>
    <row r="509" spans="1:17" ht="13.5">
      <c r="A509" s="30"/>
      <c r="B509" s="30"/>
      <c r="C509" s="34"/>
      <c r="D509" s="34"/>
      <c r="E509" s="30"/>
      <c r="F509" s="30"/>
      <c r="G509" s="31"/>
      <c r="H509" s="32"/>
      <c r="I509" s="32"/>
      <c r="J509" s="32"/>
      <c r="K509" s="33"/>
      <c r="L509" s="32"/>
      <c r="M509" s="32"/>
      <c r="N509" s="32"/>
      <c r="O509" s="32"/>
      <c r="P509" s="32"/>
      <c r="Q509" s="32"/>
    </row>
    <row r="510" spans="1:17" ht="13.5">
      <c r="A510" s="30">
        <v>227</v>
      </c>
      <c r="B510" s="30">
        <v>161</v>
      </c>
      <c r="C510" s="34" t="s">
        <v>219</v>
      </c>
      <c r="D510" s="34" t="s">
        <v>561</v>
      </c>
      <c r="E510" s="30">
        <v>2</v>
      </c>
      <c r="F510" s="30">
        <v>1</v>
      </c>
      <c r="G510" s="31">
        <v>39.39</v>
      </c>
      <c r="H510" s="32">
        <f>E510*G510</f>
        <v>78.78</v>
      </c>
      <c r="I510" s="32">
        <f>J510-H510</f>
        <v>15.760000000000005</v>
      </c>
      <c r="J510" s="32">
        <f>ROUND(H510*1.2,2)</f>
        <v>94.54</v>
      </c>
      <c r="K510" s="33">
        <v>12.39</v>
      </c>
      <c r="L510" s="32">
        <f>E510*K510</f>
        <v>24.78</v>
      </c>
      <c r="M510" s="32">
        <f>N510-L510</f>
        <v>4.959999999999997</v>
      </c>
      <c r="N510" s="32">
        <f>ROUND(L510*1.2,2)</f>
        <v>29.74</v>
      </c>
      <c r="O510" s="32">
        <f>H510+L510</f>
        <v>103.56</v>
      </c>
      <c r="P510" s="32">
        <f>I510+M510</f>
        <v>20.720000000000002</v>
      </c>
      <c r="Q510" s="32">
        <f>J510+N510</f>
        <v>124.28</v>
      </c>
    </row>
    <row r="511" spans="1:17" ht="13.5">
      <c r="A511" s="30"/>
      <c r="B511" s="30"/>
      <c r="C511" s="34"/>
      <c r="D511" s="34"/>
      <c r="E511" s="30"/>
      <c r="F511" s="30"/>
      <c r="G511" s="31"/>
      <c r="H511" s="32"/>
      <c r="I511" s="32"/>
      <c r="J511" s="32"/>
      <c r="K511" s="33"/>
      <c r="L511" s="32"/>
      <c r="M511" s="32"/>
      <c r="N511" s="32"/>
      <c r="O511" s="32"/>
      <c r="P511" s="32"/>
      <c r="Q511" s="32"/>
    </row>
    <row r="512" spans="1:17" ht="13.5">
      <c r="A512" s="30">
        <v>228</v>
      </c>
      <c r="B512" s="30">
        <v>238</v>
      </c>
      <c r="C512" s="34" t="s">
        <v>220</v>
      </c>
      <c r="D512" s="34" t="s">
        <v>562</v>
      </c>
      <c r="E512" s="30">
        <v>2</v>
      </c>
      <c r="F512" s="30">
        <v>1</v>
      </c>
      <c r="G512" s="31">
        <v>39.39</v>
      </c>
      <c r="H512" s="32">
        <f>E512*G512</f>
        <v>78.78</v>
      </c>
      <c r="I512" s="32">
        <f>J512-H512</f>
        <v>15.760000000000005</v>
      </c>
      <c r="J512" s="32">
        <f>ROUND(H512*1.2,2)</f>
        <v>94.54</v>
      </c>
      <c r="K512" s="33">
        <v>12.39</v>
      </c>
      <c r="L512" s="32">
        <f>E512*K512</f>
        <v>24.78</v>
      </c>
      <c r="M512" s="32">
        <f>N512-L512</f>
        <v>4.959999999999997</v>
      </c>
      <c r="N512" s="32">
        <f>ROUND(L512*1.2,2)</f>
        <v>29.74</v>
      </c>
      <c r="O512" s="32">
        <f>H512+L512</f>
        <v>103.56</v>
      </c>
      <c r="P512" s="32">
        <f>I512+M512</f>
        <v>20.720000000000002</v>
      </c>
      <c r="Q512" s="32">
        <f>J512+N512</f>
        <v>124.28</v>
      </c>
    </row>
    <row r="513" spans="1:17" ht="13.5">
      <c r="A513" s="30"/>
      <c r="B513" s="30"/>
      <c r="C513" s="34"/>
      <c r="D513" s="34"/>
      <c r="E513" s="30"/>
      <c r="F513" s="30"/>
      <c r="G513" s="31"/>
      <c r="H513" s="32"/>
      <c r="I513" s="32"/>
      <c r="J513" s="32"/>
      <c r="K513" s="33"/>
      <c r="L513" s="32"/>
      <c r="M513" s="32"/>
      <c r="N513" s="32"/>
      <c r="O513" s="32"/>
      <c r="P513" s="32"/>
      <c r="Q513" s="32"/>
    </row>
    <row r="514" spans="1:17" ht="13.5">
      <c r="A514" s="30">
        <v>229</v>
      </c>
      <c r="B514" s="30">
        <v>24</v>
      </c>
      <c r="C514" s="34" t="s">
        <v>217</v>
      </c>
      <c r="D514" s="34" t="s">
        <v>563</v>
      </c>
      <c r="E514" s="30">
        <v>2</v>
      </c>
      <c r="F514" s="30">
        <v>1</v>
      </c>
      <c r="G514" s="31">
        <v>39.39</v>
      </c>
      <c r="H514" s="32">
        <f>E514*G514</f>
        <v>78.78</v>
      </c>
      <c r="I514" s="32">
        <f>J514-H514</f>
        <v>15.760000000000005</v>
      </c>
      <c r="J514" s="32">
        <f>ROUND(H514*1.2,2)</f>
        <v>94.54</v>
      </c>
      <c r="K514" s="33">
        <v>12.39</v>
      </c>
      <c r="L514" s="32">
        <f>E514*K514</f>
        <v>24.78</v>
      </c>
      <c r="M514" s="32">
        <f>N514-L514</f>
        <v>4.959999999999997</v>
      </c>
      <c r="N514" s="32">
        <f>ROUND(L514*1.2,2)</f>
        <v>29.74</v>
      </c>
      <c r="O514" s="32">
        <f>H514+L514</f>
        <v>103.56</v>
      </c>
      <c r="P514" s="32">
        <f>I514+M514</f>
        <v>20.720000000000002</v>
      </c>
      <c r="Q514" s="32">
        <f>J514+N514</f>
        <v>124.28</v>
      </c>
    </row>
    <row r="515" spans="1:17" ht="13.5">
      <c r="A515" s="30"/>
      <c r="B515" s="30"/>
      <c r="C515" s="34"/>
      <c r="D515" s="34"/>
      <c r="E515" s="30"/>
      <c r="F515" s="30"/>
      <c r="G515" s="31"/>
      <c r="H515" s="32"/>
      <c r="I515" s="32"/>
      <c r="J515" s="32"/>
      <c r="K515" s="33"/>
      <c r="L515" s="32"/>
      <c r="M515" s="32"/>
      <c r="N515" s="32"/>
      <c r="O515" s="32"/>
      <c r="P515" s="32"/>
      <c r="Q515" s="32"/>
    </row>
    <row r="516" spans="1:17" ht="13.5">
      <c r="A516" s="30">
        <v>230</v>
      </c>
      <c r="B516" s="30">
        <v>127</v>
      </c>
      <c r="C516" s="34" t="s">
        <v>564</v>
      </c>
      <c r="D516" s="34" t="s">
        <v>565</v>
      </c>
      <c r="E516" s="30">
        <v>2</v>
      </c>
      <c r="F516" s="30">
        <v>1</v>
      </c>
      <c r="G516" s="31">
        <v>39.39</v>
      </c>
      <c r="H516" s="32">
        <f>E516*G516</f>
        <v>78.78</v>
      </c>
      <c r="I516" s="32">
        <f>J516-H516</f>
        <v>15.760000000000005</v>
      </c>
      <c r="J516" s="32">
        <f>ROUND(H516*1.2,2)</f>
        <v>94.54</v>
      </c>
      <c r="K516" s="33">
        <v>12.39</v>
      </c>
      <c r="L516" s="32">
        <f>E516*K516</f>
        <v>24.78</v>
      </c>
      <c r="M516" s="32">
        <f>N516-L516</f>
        <v>4.959999999999997</v>
      </c>
      <c r="N516" s="32">
        <f>ROUND(L516*1.2,2)</f>
        <v>29.74</v>
      </c>
      <c r="O516" s="32">
        <f>H516+L516</f>
        <v>103.56</v>
      </c>
      <c r="P516" s="32">
        <f>I516+M516</f>
        <v>20.720000000000002</v>
      </c>
      <c r="Q516" s="32">
        <f>J516+N516</f>
        <v>124.28</v>
      </c>
    </row>
    <row r="517" spans="1:17" ht="13.5">
      <c r="A517" s="30"/>
      <c r="B517" s="30"/>
      <c r="C517" s="34"/>
      <c r="D517" s="34"/>
      <c r="E517" s="30"/>
      <c r="F517" s="30"/>
      <c r="G517" s="31"/>
      <c r="H517" s="32"/>
      <c r="I517" s="32"/>
      <c r="J517" s="32"/>
      <c r="K517" s="33"/>
      <c r="L517" s="32"/>
      <c r="M517" s="32"/>
      <c r="N517" s="32"/>
      <c r="O517" s="32"/>
      <c r="P517" s="32"/>
      <c r="Q517" s="32"/>
    </row>
    <row r="518" spans="1:17" ht="13.5">
      <c r="A518" s="30">
        <v>231</v>
      </c>
      <c r="B518" s="30">
        <v>35</v>
      </c>
      <c r="C518" s="34" t="s">
        <v>218</v>
      </c>
      <c r="D518" s="34" t="s">
        <v>566</v>
      </c>
      <c r="E518" s="30">
        <v>2</v>
      </c>
      <c r="F518" s="30">
        <v>1</v>
      </c>
      <c r="G518" s="31">
        <v>39.39</v>
      </c>
      <c r="H518" s="32">
        <f>E518*G518</f>
        <v>78.78</v>
      </c>
      <c r="I518" s="32">
        <f>J518-H518</f>
        <v>15.760000000000005</v>
      </c>
      <c r="J518" s="32">
        <f>ROUND(H518*1.2,2)</f>
        <v>94.54</v>
      </c>
      <c r="K518" s="33">
        <v>12.39</v>
      </c>
      <c r="L518" s="32">
        <f>E518*K518</f>
        <v>24.78</v>
      </c>
      <c r="M518" s="32">
        <f>N518-L518</f>
        <v>4.959999999999997</v>
      </c>
      <c r="N518" s="32">
        <f>ROUND(L518*1.2,2)</f>
        <v>29.74</v>
      </c>
      <c r="O518" s="32">
        <f>H518+L518</f>
        <v>103.56</v>
      </c>
      <c r="P518" s="32">
        <f>I518+M518</f>
        <v>20.720000000000002</v>
      </c>
      <c r="Q518" s="32">
        <f>J518+N518</f>
        <v>124.28</v>
      </c>
    </row>
    <row r="519" spans="1:17" ht="13.5">
      <c r="A519" s="30"/>
      <c r="B519" s="30"/>
      <c r="C519" s="34"/>
      <c r="D519" s="34"/>
      <c r="E519" s="30"/>
      <c r="F519" s="30"/>
      <c r="G519" s="31"/>
      <c r="H519" s="32"/>
      <c r="I519" s="32"/>
      <c r="J519" s="32"/>
      <c r="K519" s="33"/>
      <c r="L519" s="32"/>
      <c r="M519" s="32"/>
      <c r="N519" s="32"/>
      <c r="O519" s="32"/>
      <c r="P519" s="32"/>
      <c r="Q519" s="32"/>
    </row>
    <row r="520" spans="1:17" ht="13.5">
      <c r="A520" s="30" t="s">
        <v>222</v>
      </c>
      <c r="B520" s="30"/>
      <c r="C520" s="30"/>
      <c r="D520" s="30"/>
      <c r="E520" s="30"/>
      <c r="F520" s="3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28"/>
    </row>
    <row r="521" spans="1:17" ht="13.5">
      <c r="A521" s="30">
        <v>232</v>
      </c>
      <c r="B521" s="30">
        <v>152</v>
      </c>
      <c r="C521" s="34" t="s">
        <v>230</v>
      </c>
      <c r="D521" s="34" t="s">
        <v>567</v>
      </c>
      <c r="E521" s="30">
        <v>2</v>
      </c>
      <c r="F521" s="30">
        <v>1</v>
      </c>
      <c r="G521" s="31">
        <v>39.39</v>
      </c>
      <c r="H521" s="32">
        <f>E521*G521</f>
        <v>78.78</v>
      </c>
      <c r="I521" s="32">
        <f>J521-H521</f>
        <v>15.760000000000005</v>
      </c>
      <c r="J521" s="32">
        <f>ROUND(H521*1.2,2)</f>
        <v>94.54</v>
      </c>
      <c r="K521" s="33">
        <v>12.39</v>
      </c>
      <c r="L521" s="32">
        <f>E521*K521</f>
        <v>24.78</v>
      </c>
      <c r="M521" s="32">
        <f>N521-L521</f>
        <v>4.959999999999997</v>
      </c>
      <c r="N521" s="32">
        <f>ROUND(L521*1.2,2)</f>
        <v>29.74</v>
      </c>
      <c r="O521" s="32">
        <f>H521+L521</f>
        <v>103.56</v>
      </c>
      <c r="P521" s="32">
        <f>I521+M521</f>
        <v>20.720000000000002</v>
      </c>
      <c r="Q521" s="32">
        <f>J521+N521</f>
        <v>124.28</v>
      </c>
    </row>
    <row r="522" spans="1:17" ht="13.5">
      <c r="A522" s="30"/>
      <c r="B522" s="30"/>
      <c r="C522" s="34"/>
      <c r="D522" s="34"/>
      <c r="E522" s="30"/>
      <c r="F522" s="30"/>
      <c r="G522" s="31"/>
      <c r="H522" s="32"/>
      <c r="I522" s="32"/>
      <c r="J522" s="32"/>
      <c r="K522" s="33"/>
      <c r="L522" s="32"/>
      <c r="M522" s="32"/>
      <c r="N522" s="32"/>
      <c r="O522" s="32"/>
      <c r="P522" s="32"/>
      <c r="Q522" s="32"/>
    </row>
    <row r="523" spans="1:17" ht="13.5">
      <c r="A523" s="30">
        <v>233</v>
      </c>
      <c r="B523" s="30">
        <v>100</v>
      </c>
      <c r="C523" s="34" t="s">
        <v>228</v>
      </c>
      <c r="D523" s="34" t="s">
        <v>568</v>
      </c>
      <c r="E523" s="30">
        <v>2</v>
      </c>
      <c r="F523" s="30">
        <v>1</v>
      </c>
      <c r="G523" s="31">
        <v>39.39</v>
      </c>
      <c r="H523" s="32">
        <f>E523*G523</f>
        <v>78.78</v>
      </c>
      <c r="I523" s="32">
        <f>J523-H523</f>
        <v>15.760000000000005</v>
      </c>
      <c r="J523" s="32">
        <f>ROUND(H523*1.2,2)</f>
        <v>94.54</v>
      </c>
      <c r="K523" s="33">
        <v>12.39</v>
      </c>
      <c r="L523" s="32">
        <f>E523*K523</f>
        <v>24.78</v>
      </c>
      <c r="M523" s="32">
        <f>N523-L523</f>
        <v>4.959999999999997</v>
      </c>
      <c r="N523" s="32">
        <f>ROUND(L523*1.2,2)</f>
        <v>29.74</v>
      </c>
      <c r="O523" s="32">
        <f>H523+L523</f>
        <v>103.56</v>
      </c>
      <c r="P523" s="32">
        <f>I523+M523</f>
        <v>20.720000000000002</v>
      </c>
      <c r="Q523" s="32">
        <f>J523+N523</f>
        <v>124.28</v>
      </c>
    </row>
    <row r="524" spans="1:17" ht="13.5">
      <c r="A524" s="30"/>
      <c r="B524" s="30"/>
      <c r="C524" s="34"/>
      <c r="D524" s="34"/>
      <c r="E524" s="30"/>
      <c r="F524" s="30"/>
      <c r="G524" s="31"/>
      <c r="H524" s="32"/>
      <c r="I524" s="32"/>
      <c r="J524" s="32"/>
      <c r="K524" s="33"/>
      <c r="L524" s="32"/>
      <c r="M524" s="32"/>
      <c r="N524" s="32"/>
      <c r="O524" s="32"/>
      <c r="P524" s="32"/>
      <c r="Q524" s="32"/>
    </row>
    <row r="525" spans="1:17" ht="13.5">
      <c r="A525" s="30">
        <v>234</v>
      </c>
      <c r="B525" s="30">
        <v>162</v>
      </c>
      <c r="C525" s="34" t="s">
        <v>231</v>
      </c>
      <c r="D525" s="34" t="s">
        <v>569</v>
      </c>
      <c r="E525" s="30">
        <v>3</v>
      </c>
      <c r="F525" s="30">
        <v>1</v>
      </c>
      <c r="G525" s="31">
        <v>39.39</v>
      </c>
      <c r="H525" s="32">
        <f>E525*G525</f>
        <v>118.17</v>
      </c>
      <c r="I525" s="32">
        <f>J525-H525</f>
        <v>23.63000000000001</v>
      </c>
      <c r="J525" s="32">
        <f>ROUND(H525*1.2,2)</f>
        <v>141.8</v>
      </c>
      <c r="K525" s="33">
        <v>12.39</v>
      </c>
      <c r="L525" s="30">
        <f>E525*K525</f>
        <v>37.17</v>
      </c>
      <c r="M525" s="32">
        <f>N525-L525</f>
        <v>7.43</v>
      </c>
      <c r="N525" s="30">
        <f>ROUND(L525*1.2,2)</f>
        <v>44.6</v>
      </c>
      <c r="O525" s="30">
        <f>H525+L525</f>
        <v>155.34</v>
      </c>
      <c r="P525" s="30">
        <f>I525+M525</f>
        <v>31.06000000000001</v>
      </c>
      <c r="Q525" s="32">
        <f>J525+N525</f>
        <v>186.4</v>
      </c>
    </row>
    <row r="526" spans="1:17" ht="13.5">
      <c r="A526" s="30"/>
      <c r="B526" s="30"/>
      <c r="C526" s="34"/>
      <c r="D526" s="34"/>
      <c r="E526" s="30"/>
      <c r="F526" s="30"/>
      <c r="G526" s="31"/>
      <c r="H526" s="32"/>
      <c r="I526" s="32"/>
      <c r="J526" s="32"/>
      <c r="K526" s="33"/>
      <c r="L526" s="30"/>
      <c r="M526" s="32"/>
      <c r="N526" s="30"/>
      <c r="O526" s="30"/>
      <c r="P526" s="30"/>
      <c r="Q526" s="30"/>
    </row>
    <row r="527" spans="1:17" ht="13.5">
      <c r="A527" s="30"/>
      <c r="B527" s="30"/>
      <c r="C527" s="34"/>
      <c r="D527" s="34"/>
      <c r="E527" s="30"/>
      <c r="F527" s="30"/>
      <c r="G527" s="31"/>
      <c r="H527" s="32"/>
      <c r="I527" s="32"/>
      <c r="J527" s="32"/>
      <c r="K527" s="33"/>
      <c r="L527" s="30"/>
      <c r="M527" s="32"/>
      <c r="N527" s="30"/>
      <c r="O527" s="30"/>
      <c r="P527" s="30"/>
      <c r="Q527" s="30"/>
    </row>
    <row r="528" spans="1:17" ht="13.5">
      <c r="A528" s="30">
        <v>235</v>
      </c>
      <c r="B528" s="30">
        <v>167</v>
      </c>
      <c r="C528" s="34" t="s">
        <v>232</v>
      </c>
      <c r="D528" s="34" t="s">
        <v>570</v>
      </c>
      <c r="E528" s="30">
        <v>2</v>
      </c>
      <c r="F528" s="30">
        <v>1</v>
      </c>
      <c r="G528" s="31">
        <v>39.39</v>
      </c>
      <c r="H528" s="32">
        <f>E528*G528</f>
        <v>78.78</v>
      </c>
      <c r="I528" s="32">
        <f>J528-H528</f>
        <v>15.760000000000005</v>
      </c>
      <c r="J528" s="32">
        <f>ROUND(H528*1.2,2)</f>
        <v>94.54</v>
      </c>
      <c r="K528" s="33">
        <v>12.39</v>
      </c>
      <c r="L528" s="32">
        <f>E528*K528</f>
        <v>24.78</v>
      </c>
      <c r="M528" s="32">
        <f>N528-L528</f>
        <v>4.959999999999997</v>
      </c>
      <c r="N528" s="32">
        <f>ROUND(L528*1.2,2)</f>
        <v>29.74</v>
      </c>
      <c r="O528" s="32">
        <f>H528+L528</f>
        <v>103.56</v>
      </c>
      <c r="P528" s="32">
        <f>I528+M528</f>
        <v>20.720000000000002</v>
      </c>
      <c r="Q528" s="32">
        <f>J528+N528</f>
        <v>124.28</v>
      </c>
    </row>
    <row r="529" spans="1:17" ht="13.5">
      <c r="A529" s="30"/>
      <c r="B529" s="30"/>
      <c r="C529" s="34"/>
      <c r="D529" s="34"/>
      <c r="E529" s="30"/>
      <c r="F529" s="30"/>
      <c r="G529" s="31"/>
      <c r="H529" s="32"/>
      <c r="I529" s="32"/>
      <c r="J529" s="32"/>
      <c r="K529" s="33"/>
      <c r="L529" s="32"/>
      <c r="M529" s="32"/>
      <c r="N529" s="32"/>
      <c r="O529" s="32"/>
      <c r="P529" s="32"/>
      <c r="Q529" s="32"/>
    </row>
    <row r="530" spans="1:17" ht="13.5">
      <c r="A530" s="30">
        <v>236</v>
      </c>
      <c r="B530" s="30">
        <v>324</v>
      </c>
      <c r="C530" s="34" t="s">
        <v>236</v>
      </c>
      <c r="D530" s="34" t="s">
        <v>571</v>
      </c>
      <c r="E530" s="30">
        <v>2</v>
      </c>
      <c r="F530" s="30">
        <v>1</v>
      </c>
      <c r="G530" s="31">
        <v>39.39</v>
      </c>
      <c r="H530" s="32">
        <f>E530*G530</f>
        <v>78.78</v>
      </c>
      <c r="I530" s="32">
        <f>J530-H530</f>
        <v>15.760000000000005</v>
      </c>
      <c r="J530" s="32">
        <f>ROUND(H530*1.2,2)</f>
        <v>94.54</v>
      </c>
      <c r="K530" s="33">
        <v>12.39</v>
      </c>
      <c r="L530" s="32">
        <f>E530*K530</f>
        <v>24.78</v>
      </c>
      <c r="M530" s="32">
        <f>N530-L530</f>
        <v>4.959999999999997</v>
      </c>
      <c r="N530" s="32">
        <f>ROUND(L530*1.2,2)</f>
        <v>29.74</v>
      </c>
      <c r="O530" s="32">
        <f>H530+L530</f>
        <v>103.56</v>
      </c>
      <c r="P530" s="32">
        <f>I530+M530</f>
        <v>20.720000000000002</v>
      </c>
      <c r="Q530" s="32">
        <f>J530+N530</f>
        <v>124.28</v>
      </c>
    </row>
    <row r="531" spans="1:17" ht="13.5">
      <c r="A531" s="30"/>
      <c r="B531" s="30"/>
      <c r="C531" s="34"/>
      <c r="D531" s="34"/>
      <c r="E531" s="30"/>
      <c r="F531" s="30"/>
      <c r="G531" s="31"/>
      <c r="H531" s="32"/>
      <c r="I531" s="32"/>
      <c r="J531" s="32"/>
      <c r="K531" s="33"/>
      <c r="L531" s="32"/>
      <c r="M531" s="32"/>
      <c r="N531" s="32"/>
      <c r="O531" s="32"/>
      <c r="P531" s="32"/>
      <c r="Q531" s="32"/>
    </row>
    <row r="532" spans="1:17" ht="13.5">
      <c r="A532" s="30">
        <v>237</v>
      </c>
      <c r="B532" s="30">
        <v>11</v>
      </c>
      <c r="C532" s="34" t="s">
        <v>223</v>
      </c>
      <c r="D532" s="34" t="s">
        <v>572</v>
      </c>
      <c r="E532" s="30">
        <v>2</v>
      </c>
      <c r="F532" s="30">
        <v>1</v>
      </c>
      <c r="G532" s="31">
        <v>39.39</v>
      </c>
      <c r="H532" s="32">
        <f>E532*G532</f>
        <v>78.78</v>
      </c>
      <c r="I532" s="32">
        <f>J532-H532</f>
        <v>15.760000000000005</v>
      </c>
      <c r="J532" s="32">
        <f>ROUND(H532*1.2,2)</f>
        <v>94.54</v>
      </c>
      <c r="K532" s="33">
        <v>12.39</v>
      </c>
      <c r="L532" s="32">
        <f>E532*K532</f>
        <v>24.78</v>
      </c>
      <c r="M532" s="32">
        <f>N532-L532</f>
        <v>4.959999999999997</v>
      </c>
      <c r="N532" s="32">
        <f>ROUND(L532*1.2,2)</f>
        <v>29.74</v>
      </c>
      <c r="O532" s="32">
        <f>H532+L532</f>
        <v>103.56</v>
      </c>
      <c r="P532" s="32">
        <f>I532+M532</f>
        <v>20.720000000000002</v>
      </c>
      <c r="Q532" s="32">
        <f>J532+N532</f>
        <v>124.28</v>
      </c>
    </row>
    <row r="533" spans="1:17" ht="13.5">
      <c r="A533" s="30"/>
      <c r="B533" s="30"/>
      <c r="C533" s="34"/>
      <c r="D533" s="34"/>
      <c r="E533" s="30"/>
      <c r="F533" s="30"/>
      <c r="G533" s="31"/>
      <c r="H533" s="32"/>
      <c r="I533" s="32"/>
      <c r="J533" s="32"/>
      <c r="K533" s="33"/>
      <c r="L533" s="32"/>
      <c r="M533" s="32"/>
      <c r="N533" s="32"/>
      <c r="O533" s="32"/>
      <c r="P533" s="32"/>
      <c r="Q533" s="32"/>
    </row>
    <row r="534" spans="1:17" ht="13.5">
      <c r="A534" s="30">
        <v>238</v>
      </c>
      <c r="B534" s="30">
        <v>116</v>
      </c>
      <c r="C534" s="34" t="s">
        <v>229</v>
      </c>
      <c r="D534" s="34" t="s">
        <v>573</v>
      </c>
      <c r="E534" s="30">
        <v>2</v>
      </c>
      <c r="F534" s="30">
        <v>1</v>
      </c>
      <c r="G534" s="31">
        <v>39.39</v>
      </c>
      <c r="H534" s="32">
        <f>E534*G534</f>
        <v>78.78</v>
      </c>
      <c r="I534" s="32">
        <f>J534-H534</f>
        <v>15.760000000000005</v>
      </c>
      <c r="J534" s="32">
        <f>ROUND(H534*1.2,2)</f>
        <v>94.54</v>
      </c>
      <c r="K534" s="33">
        <v>12.39</v>
      </c>
      <c r="L534" s="32">
        <f>E534*K534</f>
        <v>24.78</v>
      </c>
      <c r="M534" s="32">
        <f>N534-L534</f>
        <v>4.959999999999997</v>
      </c>
      <c r="N534" s="32">
        <f>ROUND(L534*1.2,2)</f>
        <v>29.74</v>
      </c>
      <c r="O534" s="32">
        <f>H534+L534</f>
        <v>103.56</v>
      </c>
      <c r="P534" s="32">
        <f>I534+M534</f>
        <v>20.720000000000002</v>
      </c>
      <c r="Q534" s="32">
        <f>J534+N534</f>
        <v>124.28</v>
      </c>
    </row>
    <row r="535" spans="1:17" ht="13.5">
      <c r="A535" s="30"/>
      <c r="B535" s="30"/>
      <c r="C535" s="34"/>
      <c r="D535" s="34"/>
      <c r="E535" s="30"/>
      <c r="F535" s="30"/>
      <c r="G535" s="31"/>
      <c r="H535" s="32"/>
      <c r="I535" s="32"/>
      <c r="J535" s="32"/>
      <c r="K535" s="33"/>
      <c r="L535" s="32"/>
      <c r="M535" s="32"/>
      <c r="N535" s="32"/>
      <c r="O535" s="32"/>
      <c r="P535" s="32"/>
      <c r="Q535" s="32"/>
    </row>
    <row r="536" spans="1:17" ht="13.5">
      <c r="A536" s="30">
        <v>239</v>
      </c>
      <c r="B536" s="30">
        <v>51</v>
      </c>
      <c r="C536" s="34" t="s">
        <v>225</v>
      </c>
      <c r="D536" s="34" t="s">
        <v>574</v>
      </c>
      <c r="E536" s="30">
        <v>3</v>
      </c>
      <c r="F536" s="30">
        <v>1</v>
      </c>
      <c r="G536" s="31">
        <v>39.39</v>
      </c>
      <c r="H536" s="32">
        <f>E536*G536</f>
        <v>118.17</v>
      </c>
      <c r="I536" s="32">
        <f>J536-H536</f>
        <v>23.63000000000001</v>
      </c>
      <c r="J536" s="32">
        <f>ROUND(H536*1.2,2)</f>
        <v>141.8</v>
      </c>
      <c r="K536" s="33">
        <v>12.39</v>
      </c>
      <c r="L536" s="30">
        <f>E536*K536</f>
        <v>37.17</v>
      </c>
      <c r="M536" s="32">
        <f>N536-L536</f>
        <v>7.43</v>
      </c>
      <c r="N536" s="30">
        <f>ROUND(L536*1.2,2)</f>
        <v>44.6</v>
      </c>
      <c r="O536" s="30">
        <f>H536+L536</f>
        <v>155.34</v>
      </c>
      <c r="P536" s="30">
        <f>I536+M536</f>
        <v>31.06000000000001</v>
      </c>
      <c r="Q536" s="32">
        <f>J536+N536</f>
        <v>186.4</v>
      </c>
    </row>
    <row r="537" spans="1:17" ht="13.5">
      <c r="A537" s="30"/>
      <c r="B537" s="30"/>
      <c r="C537" s="34"/>
      <c r="D537" s="34"/>
      <c r="E537" s="30"/>
      <c r="F537" s="30"/>
      <c r="G537" s="31"/>
      <c r="H537" s="32"/>
      <c r="I537" s="32"/>
      <c r="J537" s="32"/>
      <c r="K537" s="33"/>
      <c r="L537" s="30"/>
      <c r="M537" s="32"/>
      <c r="N537" s="30"/>
      <c r="O537" s="30"/>
      <c r="P537" s="30"/>
      <c r="Q537" s="30"/>
    </row>
    <row r="538" spans="1:17" ht="13.5">
      <c r="A538" s="30"/>
      <c r="B538" s="30"/>
      <c r="C538" s="34"/>
      <c r="D538" s="34"/>
      <c r="E538" s="30"/>
      <c r="F538" s="30"/>
      <c r="G538" s="31"/>
      <c r="H538" s="32"/>
      <c r="I538" s="32"/>
      <c r="J538" s="32"/>
      <c r="K538" s="33"/>
      <c r="L538" s="30"/>
      <c r="M538" s="32"/>
      <c r="N538" s="30"/>
      <c r="O538" s="30"/>
      <c r="P538" s="30"/>
      <c r="Q538" s="30"/>
    </row>
    <row r="539" spans="1:17" ht="13.5">
      <c r="A539" s="30">
        <v>240</v>
      </c>
      <c r="B539" s="30">
        <v>61</v>
      </c>
      <c r="C539" s="34" t="s">
        <v>226</v>
      </c>
      <c r="D539" s="34" t="s">
        <v>575</v>
      </c>
      <c r="E539" s="30">
        <v>2</v>
      </c>
      <c r="F539" s="30">
        <v>1</v>
      </c>
      <c r="G539" s="31">
        <v>39.39</v>
      </c>
      <c r="H539" s="32">
        <f>E539*G539</f>
        <v>78.78</v>
      </c>
      <c r="I539" s="32">
        <f>J539-H539</f>
        <v>15.760000000000005</v>
      </c>
      <c r="J539" s="32">
        <f>ROUND(H539*1.2,2)</f>
        <v>94.54</v>
      </c>
      <c r="K539" s="33">
        <v>12.39</v>
      </c>
      <c r="L539" s="32">
        <f>E539*K539</f>
        <v>24.78</v>
      </c>
      <c r="M539" s="32">
        <f>N539-L539</f>
        <v>4.959999999999997</v>
      </c>
      <c r="N539" s="32">
        <f>ROUND(L539*1.2,2)</f>
        <v>29.74</v>
      </c>
      <c r="O539" s="32">
        <f>H539+L539</f>
        <v>103.56</v>
      </c>
      <c r="P539" s="32">
        <f>I539+M539</f>
        <v>20.720000000000002</v>
      </c>
      <c r="Q539" s="32">
        <f>J539+N539</f>
        <v>124.28</v>
      </c>
    </row>
    <row r="540" spans="1:17" ht="13.5">
      <c r="A540" s="30"/>
      <c r="B540" s="30"/>
      <c r="C540" s="34"/>
      <c r="D540" s="34"/>
      <c r="E540" s="30"/>
      <c r="F540" s="30"/>
      <c r="G540" s="31"/>
      <c r="H540" s="32"/>
      <c r="I540" s="32"/>
      <c r="J540" s="32"/>
      <c r="K540" s="33"/>
      <c r="L540" s="32"/>
      <c r="M540" s="32"/>
      <c r="N540" s="32"/>
      <c r="O540" s="32"/>
      <c r="P540" s="32"/>
      <c r="Q540" s="32"/>
    </row>
    <row r="541" spans="1:17" ht="13.5">
      <c r="A541" s="30">
        <v>241</v>
      </c>
      <c r="B541" s="30">
        <v>31</v>
      </c>
      <c r="C541" s="34" t="s">
        <v>224</v>
      </c>
      <c r="D541" s="34" t="s">
        <v>576</v>
      </c>
      <c r="E541" s="30">
        <v>2</v>
      </c>
      <c r="F541" s="30">
        <v>1</v>
      </c>
      <c r="G541" s="31">
        <v>39.39</v>
      </c>
      <c r="H541" s="32">
        <f>E541*G541</f>
        <v>78.78</v>
      </c>
      <c r="I541" s="32">
        <f>J541-H541</f>
        <v>15.760000000000005</v>
      </c>
      <c r="J541" s="32">
        <f>ROUND(H541*1.2,2)</f>
        <v>94.54</v>
      </c>
      <c r="K541" s="33">
        <v>12.39</v>
      </c>
      <c r="L541" s="32">
        <f>E541*K541</f>
        <v>24.78</v>
      </c>
      <c r="M541" s="32">
        <f>N541-L541</f>
        <v>4.959999999999997</v>
      </c>
      <c r="N541" s="32">
        <f>ROUND(L541*1.2,2)</f>
        <v>29.74</v>
      </c>
      <c r="O541" s="32">
        <f>H541+L541</f>
        <v>103.56</v>
      </c>
      <c r="P541" s="32">
        <f>I541+M541</f>
        <v>20.720000000000002</v>
      </c>
      <c r="Q541" s="32">
        <f>J541+N541</f>
        <v>124.28</v>
      </c>
    </row>
    <row r="542" spans="1:17" ht="13.5">
      <c r="A542" s="30"/>
      <c r="B542" s="30"/>
      <c r="C542" s="34"/>
      <c r="D542" s="34"/>
      <c r="E542" s="30"/>
      <c r="F542" s="30"/>
      <c r="G542" s="31"/>
      <c r="H542" s="32"/>
      <c r="I542" s="32"/>
      <c r="J542" s="32"/>
      <c r="K542" s="33"/>
      <c r="L542" s="32"/>
      <c r="M542" s="32"/>
      <c r="N542" s="32"/>
      <c r="O542" s="32"/>
      <c r="P542" s="32"/>
      <c r="Q542" s="32"/>
    </row>
    <row r="543" spans="1:17" ht="13.5">
      <c r="A543" s="30">
        <v>242</v>
      </c>
      <c r="B543" s="30">
        <v>235</v>
      </c>
      <c r="C543" s="34" t="s">
        <v>233</v>
      </c>
      <c r="D543" s="34" t="s">
        <v>577</v>
      </c>
      <c r="E543" s="30">
        <v>2</v>
      </c>
      <c r="F543" s="30">
        <v>1</v>
      </c>
      <c r="G543" s="31">
        <v>39.39</v>
      </c>
      <c r="H543" s="32">
        <f>E543*G543</f>
        <v>78.78</v>
      </c>
      <c r="I543" s="32">
        <f>J543-H543</f>
        <v>15.760000000000005</v>
      </c>
      <c r="J543" s="32">
        <f>ROUND(H543*1.2,2)</f>
        <v>94.54</v>
      </c>
      <c r="K543" s="33">
        <v>12.39</v>
      </c>
      <c r="L543" s="32">
        <f>E543*K543</f>
        <v>24.78</v>
      </c>
      <c r="M543" s="32">
        <f>N543-L543</f>
        <v>4.959999999999997</v>
      </c>
      <c r="N543" s="32">
        <f>ROUND(L543*1.2,2)</f>
        <v>29.74</v>
      </c>
      <c r="O543" s="32">
        <f>H543+L543</f>
        <v>103.56</v>
      </c>
      <c r="P543" s="32">
        <f>I543+M543</f>
        <v>20.720000000000002</v>
      </c>
      <c r="Q543" s="32">
        <f>J543+N543</f>
        <v>124.28</v>
      </c>
    </row>
    <row r="544" spans="1:17" ht="13.5">
      <c r="A544" s="30"/>
      <c r="B544" s="30"/>
      <c r="C544" s="34"/>
      <c r="D544" s="34"/>
      <c r="E544" s="30"/>
      <c r="F544" s="30"/>
      <c r="G544" s="31"/>
      <c r="H544" s="32"/>
      <c r="I544" s="32"/>
      <c r="J544" s="32"/>
      <c r="K544" s="33"/>
      <c r="L544" s="32"/>
      <c r="M544" s="32"/>
      <c r="N544" s="32"/>
      <c r="O544" s="32"/>
      <c r="P544" s="32"/>
      <c r="Q544" s="32"/>
    </row>
    <row r="545" spans="1:17" ht="13.5">
      <c r="A545" s="30">
        <v>243</v>
      </c>
      <c r="B545" s="30">
        <v>236</v>
      </c>
      <c r="C545" s="34" t="s">
        <v>234</v>
      </c>
      <c r="D545" s="34" t="s">
        <v>578</v>
      </c>
      <c r="E545" s="30">
        <v>2</v>
      </c>
      <c r="F545" s="30">
        <v>1</v>
      </c>
      <c r="G545" s="31">
        <v>39.39</v>
      </c>
      <c r="H545" s="32">
        <f>E545*G545</f>
        <v>78.78</v>
      </c>
      <c r="I545" s="32">
        <f>J545-H545</f>
        <v>15.760000000000005</v>
      </c>
      <c r="J545" s="32">
        <f>ROUND(H545*1.2,2)</f>
        <v>94.54</v>
      </c>
      <c r="K545" s="33">
        <v>12.39</v>
      </c>
      <c r="L545" s="32">
        <f>E545*K545</f>
        <v>24.78</v>
      </c>
      <c r="M545" s="32">
        <f>N545-L545</f>
        <v>4.959999999999997</v>
      </c>
      <c r="N545" s="32">
        <f>ROUND(L545*1.2,2)</f>
        <v>29.74</v>
      </c>
      <c r="O545" s="32">
        <f>H545+L545</f>
        <v>103.56</v>
      </c>
      <c r="P545" s="32">
        <f>I545+M545</f>
        <v>20.720000000000002</v>
      </c>
      <c r="Q545" s="32">
        <f>J545+N545</f>
        <v>124.28</v>
      </c>
    </row>
    <row r="546" spans="1:17" ht="13.5">
      <c r="A546" s="30"/>
      <c r="B546" s="30"/>
      <c r="C546" s="34"/>
      <c r="D546" s="34"/>
      <c r="E546" s="30"/>
      <c r="F546" s="30"/>
      <c r="G546" s="31"/>
      <c r="H546" s="32"/>
      <c r="I546" s="32"/>
      <c r="J546" s="32"/>
      <c r="K546" s="33"/>
      <c r="L546" s="32"/>
      <c r="M546" s="32"/>
      <c r="N546" s="32"/>
      <c r="O546" s="32"/>
      <c r="P546" s="32"/>
      <c r="Q546" s="32"/>
    </row>
    <row r="547" spans="1:17" ht="13.5">
      <c r="A547" s="30">
        <v>244</v>
      </c>
      <c r="B547" s="30">
        <v>65</v>
      </c>
      <c r="C547" s="34" t="s">
        <v>227</v>
      </c>
      <c r="D547" s="34" t="s">
        <v>579</v>
      </c>
      <c r="E547" s="30">
        <v>2</v>
      </c>
      <c r="F547" s="30">
        <v>1</v>
      </c>
      <c r="G547" s="31">
        <v>39.39</v>
      </c>
      <c r="H547" s="32">
        <f>E547*G547</f>
        <v>78.78</v>
      </c>
      <c r="I547" s="32">
        <f>J547-H547</f>
        <v>15.760000000000005</v>
      </c>
      <c r="J547" s="32">
        <f>ROUND(H547*1.2,2)</f>
        <v>94.54</v>
      </c>
      <c r="K547" s="33">
        <v>12.39</v>
      </c>
      <c r="L547" s="32">
        <f>E547*K547</f>
        <v>24.78</v>
      </c>
      <c r="M547" s="32">
        <f>N547-L547</f>
        <v>4.959999999999997</v>
      </c>
      <c r="N547" s="32">
        <f>ROUND(L547*1.2,2)</f>
        <v>29.74</v>
      </c>
      <c r="O547" s="32">
        <f>H547+L547</f>
        <v>103.56</v>
      </c>
      <c r="P547" s="32">
        <f>I547+M547</f>
        <v>20.720000000000002</v>
      </c>
      <c r="Q547" s="32">
        <f>J547+N547</f>
        <v>124.28</v>
      </c>
    </row>
    <row r="548" spans="1:17" ht="13.5">
      <c r="A548" s="30"/>
      <c r="B548" s="30"/>
      <c r="C548" s="34"/>
      <c r="D548" s="34"/>
      <c r="E548" s="30"/>
      <c r="F548" s="30"/>
      <c r="G548" s="31"/>
      <c r="H548" s="32"/>
      <c r="I548" s="32"/>
      <c r="J548" s="32"/>
      <c r="K548" s="33"/>
      <c r="L548" s="32"/>
      <c r="M548" s="32"/>
      <c r="N548" s="32"/>
      <c r="O548" s="32"/>
      <c r="P548" s="32"/>
      <c r="Q548" s="32"/>
    </row>
    <row r="549" spans="1:17" ht="13.5">
      <c r="A549" s="30">
        <v>245</v>
      </c>
      <c r="B549" s="30">
        <v>305</v>
      </c>
      <c r="C549" s="34" t="s">
        <v>235</v>
      </c>
      <c r="D549" s="34" t="s">
        <v>580</v>
      </c>
      <c r="E549" s="30">
        <v>2</v>
      </c>
      <c r="F549" s="30">
        <v>1</v>
      </c>
      <c r="G549" s="31">
        <v>39.39</v>
      </c>
      <c r="H549" s="32">
        <f>E549*G549</f>
        <v>78.78</v>
      </c>
      <c r="I549" s="32">
        <f>J549-H549</f>
        <v>15.760000000000005</v>
      </c>
      <c r="J549" s="32">
        <f>ROUND(H549*1.2,2)</f>
        <v>94.54</v>
      </c>
      <c r="K549" s="33">
        <v>12.39</v>
      </c>
      <c r="L549" s="32">
        <f>E549*K549</f>
        <v>24.78</v>
      </c>
      <c r="M549" s="32">
        <f>N549-L549</f>
        <v>4.959999999999997</v>
      </c>
      <c r="N549" s="32">
        <f>ROUND(L549*1.2,2)</f>
        <v>29.74</v>
      </c>
      <c r="O549" s="32">
        <f>H549+L549</f>
        <v>103.56</v>
      </c>
      <c r="P549" s="32">
        <f>I549+M549</f>
        <v>20.720000000000002</v>
      </c>
      <c r="Q549" s="32">
        <f>J549+N549</f>
        <v>124.28</v>
      </c>
    </row>
    <row r="550" spans="1:17" ht="13.5">
      <c r="A550" s="30"/>
      <c r="B550" s="30"/>
      <c r="C550" s="34"/>
      <c r="D550" s="34"/>
      <c r="E550" s="30"/>
      <c r="F550" s="30"/>
      <c r="G550" s="31"/>
      <c r="H550" s="32"/>
      <c r="I550" s="32"/>
      <c r="J550" s="32"/>
      <c r="K550" s="33"/>
      <c r="L550" s="32"/>
      <c r="M550" s="32"/>
      <c r="N550" s="32"/>
      <c r="O550" s="32"/>
      <c r="P550" s="32"/>
      <c r="Q550" s="32"/>
    </row>
    <row r="551" spans="1:17" ht="13.5">
      <c r="A551" s="30" t="s">
        <v>11</v>
      </c>
      <c r="B551" s="30"/>
      <c r="C551" s="30"/>
      <c r="D551" s="30"/>
      <c r="E551" s="30"/>
      <c r="F551" s="3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28"/>
    </row>
    <row r="552" spans="1:17" ht="13.5">
      <c r="A552" s="30">
        <v>246</v>
      </c>
      <c r="B552" s="30">
        <v>166</v>
      </c>
      <c r="C552" s="34" t="s">
        <v>251</v>
      </c>
      <c r="D552" s="34" t="s">
        <v>581</v>
      </c>
      <c r="E552" s="30">
        <v>2</v>
      </c>
      <c r="F552" s="30">
        <v>1</v>
      </c>
      <c r="G552" s="31">
        <v>39.39</v>
      </c>
      <c r="H552" s="32">
        <f>E552*G552</f>
        <v>78.78</v>
      </c>
      <c r="I552" s="32">
        <f>J552-H552</f>
        <v>15.760000000000005</v>
      </c>
      <c r="J552" s="32">
        <f>ROUND(H552*1.2,2)</f>
        <v>94.54</v>
      </c>
      <c r="K552" s="33">
        <v>12.39</v>
      </c>
      <c r="L552" s="32">
        <f>E552*K552</f>
        <v>24.78</v>
      </c>
      <c r="M552" s="32">
        <f>N552-L552</f>
        <v>4.959999999999997</v>
      </c>
      <c r="N552" s="32">
        <f>ROUND(L552*1.2,2)</f>
        <v>29.74</v>
      </c>
      <c r="O552" s="32">
        <f>H552+L552</f>
        <v>103.56</v>
      </c>
      <c r="P552" s="32">
        <f>I552+M552</f>
        <v>20.720000000000002</v>
      </c>
      <c r="Q552" s="32">
        <f>J552+N552</f>
        <v>124.28</v>
      </c>
    </row>
    <row r="553" spans="1:17" ht="13.5">
      <c r="A553" s="30"/>
      <c r="B553" s="30"/>
      <c r="C553" s="34"/>
      <c r="D553" s="34"/>
      <c r="E553" s="30"/>
      <c r="F553" s="30"/>
      <c r="G553" s="31"/>
      <c r="H553" s="32"/>
      <c r="I553" s="32"/>
      <c r="J553" s="32"/>
      <c r="K553" s="33"/>
      <c r="L553" s="32"/>
      <c r="M553" s="32"/>
      <c r="N553" s="32"/>
      <c r="O553" s="32"/>
      <c r="P553" s="32"/>
      <c r="Q553" s="32"/>
    </row>
    <row r="554" spans="1:17" ht="13.5">
      <c r="A554" s="30">
        <v>247</v>
      </c>
      <c r="B554" s="30">
        <v>119</v>
      </c>
      <c r="C554" s="34" t="s">
        <v>245</v>
      </c>
      <c r="D554" s="34" t="s">
        <v>582</v>
      </c>
      <c r="E554" s="30">
        <v>2</v>
      </c>
      <c r="F554" s="30">
        <v>1</v>
      </c>
      <c r="G554" s="31">
        <v>39.39</v>
      </c>
      <c r="H554" s="32">
        <f>E554*G554</f>
        <v>78.78</v>
      </c>
      <c r="I554" s="32">
        <f>J554-H554</f>
        <v>15.760000000000005</v>
      </c>
      <c r="J554" s="32">
        <f>ROUND(H554*1.2,2)</f>
        <v>94.54</v>
      </c>
      <c r="K554" s="33">
        <v>12.39</v>
      </c>
      <c r="L554" s="32">
        <f>E554*K554</f>
        <v>24.78</v>
      </c>
      <c r="M554" s="32">
        <f>N554-L554</f>
        <v>4.959999999999997</v>
      </c>
      <c r="N554" s="32">
        <f>ROUND(L554*1.2,2)</f>
        <v>29.74</v>
      </c>
      <c r="O554" s="32">
        <f>H554+L554</f>
        <v>103.56</v>
      </c>
      <c r="P554" s="32">
        <f>I554+M554</f>
        <v>20.720000000000002</v>
      </c>
      <c r="Q554" s="32">
        <f>J554+N554</f>
        <v>124.28</v>
      </c>
    </row>
    <row r="555" spans="1:17" ht="13.5">
      <c r="A555" s="30"/>
      <c r="B555" s="30"/>
      <c r="C555" s="34"/>
      <c r="D555" s="34"/>
      <c r="E555" s="30"/>
      <c r="F555" s="30"/>
      <c r="G555" s="31"/>
      <c r="H555" s="32"/>
      <c r="I555" s="32"/>
      <c r="J555" s="32"/>
      <c r="K555" s="33"/>
      <c r="L555" s="32"/>
      <c r="M555" s="32"/>
      <c r="N555" s="32"/>
      <c r="O555" s="32"/>
      <c r="P555" s="32"/>
      <c r="Q555" s="32"/>
    </row>
    <row r="556" spans="1:17" ht="13.5">
      <c r="A556" s="30">
        <v>248</v>
      </c>
      <c r="B556" s="30">
        <v>164</v>
      </c>
      <c r="C556" s="34" t="s">
        <v>250</v>
      </c>
      <c r="D556" s="34" t="s">
        <v>583</v>
      </c>
      <c r="E556" s="30">
        <v>2</v>
      </c>
      <c r="F556" s="30">
        <v>1</v>
      </c>
      <c r="G556" s="31">
        <v>39.39</v>
      </c>
      <c r="H556" s="32">
        <f>E556*G556</f>
        <v>78.78</v>
      </c>
      <c r="I556" s="32">
        <f>J556-H556</f>
        <v>15.760000000000005</v>
      </c>
      <c r="J556" s="32">
        <f>ROUND(H556*1.2,2)</f>
        <v>94.54</v>
      </c>
      <c r="K556" s="33">
        <v>12.39</v>
      </c>
      <c r="L556" s="32">
        <f>E556*K556</f>
        <v>24.78</v>
      </c>
      <c r="M556" s="32">
        <f>N556-L556</f>
        <v>4.959999999999997</v>
      </c>
      <c r="N556" s="32">
        <f>ROUND(L556*1.2,2)</f>
        <v>29.74</v>
      </c>
      <c r="O556" s="32">
        <f>H556+L556</f>
        <v>103.56</v>
      </c>
      <c r="P556" s="32">
        <f>I556+M556</f>
        <v>20.720000000000002</v>
      </c>
      <c r="Q556" s="32">
        <f>J556+N556</f>
        <v>124.28</v>
      </c>
    </row>
    <row r="557" spans="1:17" ht="13.5">
      <c r="A557" s="30"/>
      <c r="B557" s="30"/>
      <c r="C557" s="34"/>
      <c r="D557" s="34"/>
      <c r="E557" s="30"/>
      <c r="F557" s="30"/>
      <c r="G557" s="31"/>
      <c r="H557" s="32"/>
      <c r="I557" s="32"/>
      <c r="J557" s="32"/>
      <c r="K557" s="33"/>
      <c r="L557" s="32"/>
      <c r="M557" s="32"/>
      <c r="N557" s="32"/>
      <c r="O557" s="32"/>
      <c r="P557" s="32"/>
      <c r="Q557" s="32"/>
    </row>
    <row r="558" spans="1:17" ht="13.5">
      <c r="A558" s="30">
        <v>249</v>
      </c>
      <c r="B558" s="30">
        <v>273</v>
      </c>
      <c r="C558" s="34" t="s">
        <v>255</v>
      </c>
      <c r="D558" s="34" t="s">
        <v>584</v>
      </c>
      <c r="E558" s="30">
        <v>2</v>
      </c>
      <c r="F558" s="30">
        <v>1</v>
      </c>
      <c r="G558" s="31">
        <v>39.39</v>
      </c>
      <c r="H558" s="32">
        <f>E558*G558</f>
        <v>78.78</v>
      </c>
      <c r="I558" s="32">
        <f>J558-H558</f>
        <v>15.760000000000005</v>
      </c>
      <c r="J558" s="32">
        <f>ROUND(H558*1.2,2)</f>
        <v>94.54</v>
      </c>
      <c r="K558" s="33">
        <v>12.39</v>
      </c>
      <c r="L558" s="32">
        <f>E558*K558</f>
        <v>24.78</v>
      </c>
      <c r="M558" s="32">
        <f>N558-L558</f>
        <v>4.959999999999997</v>
      </c>
      <c r="N558" s="32">
        <f>ROUND(L558*1.2,2)</f>
        <v>29.74</v>
      </c>
      <c r="O558" s="32">
        <f>H558+L558</f>
        <v>103.56</v>
      </c>
      <c r="P558" s="32">
        <f>I558+M558</f>
        <v>20.720000000000002</v>
      </c>
      <c r="Q558" s="32">
        <f>J558+N558</f>
        <v>124.28</v>
      </c>
    </row>
    <row r="559" spans="1:17" ht="13.5">
      <c r="A559" s="30"/>
      <c r="B559" s="30"/>
      <c r="C559" s="34"/>
      <c r="D559" s="34"/>
      <c r="E559" s="30"/>
      <c r="F559" s="30"/>
      <c r="G559" s="31"/>
      <c r="H559" s="32"/>
      <c r="I559" s="32"/>
      <c r="J559" s="32"/>
      <c r="K559" s="33"/>
      <c r="L559" s="32"/>
      <c r="M559" s="32"/>
      <c r="N559" s="32"/>
      <c r="O559" s="32"/>
      <c r="P559" s="32"/>
      <c r="Q559" s="32"/>
    </row>
    <row r="560" spans="1:17" ht="13.5">
      <c r="A560" s="30">
        <v>250</v>
      </c>
      <c r="B560" s="30">
        <v>7</v>
      </c>
      <c r="C560" s="34" t="s">
        <v>237</v>
      </c>
      <c r="D560" s="34" t="s">
        <v>585</v>
      </c>
      <c r="E560" s="30">
        <v>2</v>
      </c>
      <c r="F560" s="30">
        <v>1</v>
      </c>
      <c r="G560" s="31">
        <v>39.39</v>
      </c>
      <c r="H560" s="32">
        <f>E560*G560</f>
        <v>78.78</v>
      </c>
      <c r="I560" s="32">
        <f>J560-H560</f>
        <v>15.760000000000005</v>
      </c>
      <c r="J560" s="32">
        <f>ROUND(H560*1.2,2)</f>
        <v>94.54</v>
      </c>
      <c r="K560" s="33">
        <v>12.39</v>
      </c>
      <c r="L560" s="32">
        <f>E560*K560</f>
        <v>24.78</v>
      </c>
      <c r="M560" s="32">
        <f>N560-L560</f>
        <v>4.959999999999997</v>
      </c>
      <c r="N560" s="32">
        <f>ROUND(L560*1.2,2)</f>
        <v>29.74</v>
      </c>
      <c r="O560" s="32">
        <f>H560+L560</f>
        <v>103.56</v>
      </c>
      <c r="P560" s="32">
        <f>I560+M560</f>
        <v>20.720000000000002</v>
      </c>
      <c r="Q560" s="32">
        <f>J560+N560</f>
        <v>124.28</v>
      </c>
    </row>
    <row r="561" spans="1:17" ht="13.5">
      <c r="A561" s="30"/>
      <c r="B561" s="30"/>
      <c r="C561" s="34"/>
      <c r="D561" s="34"/>
      <c r="E561" s="30"/>
      <c r="F561" s="30"/>
      <c r="G561" s="31"/>
      <c r="H561" s="32"/>
      <c r="I561" s="32"/>
      <c r="J561" s="32"/>
      <c r="K561" s="33"/>
      <c r="L561" s="32"/>
      <c r="M561" s="32"/>
      <c r="N561" s="32"/>
      <c r="O561" s="32"/>
      <c r="P561" s="32"/>
      <c r="Q561" s="32"/>
    </row>
    <row r="562" spans="1:17" ht="13.5">
      <c r="A562" s="30">
        <v>251</v>
      </c>
      <c r="B562" s="30">
        <v>213</v>
      </c>
      <c r="C562" s="34" t="s">
        <v>253</v>
      </c>
      <c r="D562" s="34" t="s">
        <v>586</v>
      </c>
      <c r="E562" s="30">
        <v>2</v>
      </c>
      <c r="F562" s="30">
        <v>1</v>
      </c>
      <c r="G562" s="31">
        <v>39.39</v>
      </c>
      <c r="H562" s="32">
        <f>E562*G562</f>
        <v>78.78</v>
      </c>
      <c r="I562" s="32">
        <f>J562-H562</f>
        <v>15.760000000000005</v>
      </c>
      <c r="J562" s="32">
        <f>ROUND(H562*1.2,2)</f>
        <v>94.54</v>
      </c>
      <c r="K562" s="33">
        <v>12.39</v>
      </c>
      <c r="L562" s="32">
        <f>E562*K562</f>
        <v>24.78</v>
      </c>
      <c r="M562" s="32">
        <f>N562-L562</f>
        <v>4.959999999999997</v>
      </c>
      <c r="N562" s="32">
        <f>ROUND(L562*1.2,2)</f>
        <v>29.74</v>
      </c>
      <c r="O562" s="32">
        <f>H562+L562</f>
        <v>103.56</v>
      </c>
      <c r="P562" s="32">
        <f>I562+M562</f>
        <v>20.720000000000002</v>
      </c>
      <c r="Q562" s="32">
        <f>J562+N562</f>
        <v>124.28</v>
      </c>
    </row>
    <row r="563" spans="1:17" ht="13.5">
      <c r="A563" s="30"/>
      <c r="B563" s="30"/>
      <c r="C563" s="34"/>
      <c r="D563" s="34"/>
      <c r="E563" s="30"/>
      <c r="F563" s="30"/>
      <c r="G563" s="31"/>
      <c r="H563" s="32"/>
      <c r="I563" s="32"/>
      <c r="J563" s="32"/>
      <c r="K563" s="33"/>
      <c r="L563" s="32"/>
      <c r="M563" s="32"/>
      <c r="N563" s="32"/>
      <c r="O563" s="32"/>
      <c r="P563" s="32"/>
      <c r="Q563" s="32"/>
    </row>
    <row r="564" spans="1:17" ht="13.5">
      <c r="A564" s="30">
        <v>252</v>
      </c>
      <c r="B564" s="30">
        <v>111</v>
      </c>
      <c r="C564" s="34" t="s">
        <v>244</v>
      </c>
      <c r="D564" s="34" t="s">
        <v>587</v>
      </c>
      <c r="E564" s="30">
        <v>2</v>
      </c>
      <c r="F564" s="30">
        <v>1</v>
      </c>
      <c r="G564" s="31">
        <v>39.39</v>
      </c>
      <c r="H564" s="32">
        <f>E564*G564</f>
        <v>78.78</v>
      </c>
      <c r="I564" s="32">
        <f>J564-H564</f>
        <v>15.760000000000005</v>
      </c>
      <c r="J564" s="32">
        <f>ROUND(H564*1.2,2)</f>
        <v>94.54</v>
      </c>
      <c r="K564" s="33">
        <v>12.39</v>
      </c>
      <c r="L564" s="32">
        <f>E564*K564</f>
        <v>24.78</v>
      </c>
      <c r="M564" s="32">
        <f>N564-L564</f>
        <v>4.959999999999997</v>
      </c>
      <c r="N564" s="32">
        <f>ROUND(L564*1.2,2)</f>
        <v>29.74</v>
      </c>
      <c r="O564" s="32">
        <f>H564+L564</f>
        <v>103.56</v>
      </c>
      <c r="P564" s="32">
        <f>I564+M564</f>
        <v>20.720000000000002</v>
      </c>
      <c r="Q564" s="32">
        <f>J564+N564</f>
        <v>124.28</v>
      </c>
    </row>
    <row r="565" spans="1:17" ht="13.5">
      <c r="A565" s="30"/>
      <c r="B565" s="30"/>
      <c r="C565" s="34"/>
      <c r="D565" s="34"/>
      <c r="E565" s="30"/>
      <c r="F565" s="30"/>
      <c r="G565" s="31"/>
      <c r="H565" s="32"/>
      <c r="I565" s="32"/>
      <c r="J565" s="32"/>
      <c r="K565" s="33"/>
      <c r="L565" s="32"/>
      <c r="M565" s="32"/>
      <c r="N565" s="32"/>
      <c r="O565" s="32"/>
      <c r="P565" s="32"/>
      <c r="Q565" s="32"/>
    </row>
    <row r="566" spans="1:17" ht="13.5">
      <c r="A566" s="30">
        <v>253</v>
      </c>
      <c r="B566" s="30">
        <v>178</v>
      </c>
      <c r="C566" s="34" t="s">
        <v>252</v>
      </c>
      <c r="D566" s="34" t="s">
        <v>588</v>
      </c>
      <c r="E566" s="30">
        <v>2</v>
      </c>
      <c r="F566" s="30">
        <v>1</v>
      </c>
      <c r="G566" s="31">
        <v>39.39</v>
      </c>
      <c r="H566" s="32">
        <f>E566*G566</f>
        <v>78.78</v>
      </c>
      <c r="I566" s="32">
        <f>J566-H566</f>
        <v>15.760000000000005</v>
      </c>
      <c r="J566" s="32">
        <f>ROUND(H566*1.2,2)</f>
        <v>94.54</v>
      </c>
      <c r="K566" s="33">
        <v>12.39</v>
      </c>
      <c r="L566" s="32">
        <f>E566*K566</f>
        <v>24.78</v>
      </c>
      <c r="M566" s="32">
        <f>N566-L566</f>
        <v>4.959999999999997</v>
      </c>
      <c r="N566" s="32">
        <f>ROUND(L566*1.2,2)</f>
        <v>29.74</v>
      </c>
      <c r="O566" s="32">
        <f>H566+L566</f>
        <v>103.56</v>
      </c>
      <c r="P566" s="32">
        <f>I566+M566</f>
        <v>20.720000000000002</v>
      </c>
      <c r="Q566" s="32">
        <f>J566+N566</f>
        <v>124.28</v>
      </c>
    </row>
    <row r="567" spans="1:17" ht="13.5">
      <c r="A567" s="30"/>
      <c r="B567" s="30"/>
      <c r="C567" s="34"/>
      <c r="D567" s="34"/>
      <c r="E567" s="30"/>
      <c r="F567" s="30"/>
      <c r="G567" s="31"/>
      <c r="H567" s="32"/>
      <c r="I567" s="32"/>
      <c r="J567" s="32"/>
      <c r="K567" s="33"/>
      <c r="L567" s="32"/>
      <c r="M567" s="32"/>
      <c r="N567" s="32"/>
      <c r="O567" s="32"/>
      <c r="P567" s="32"/>
      <c r="Q567" s="32"/>
    </row>
    <row r="568" spans="1:17" ht="13.5">
      <c r="A568" s="30">
        <v>254</v>
      </c>
      <c r="B568" s="30">
        <v>141</v>
      </c>
      <c r="C568" s="34" t="s">
        <v>248</v>
      </c>
      <c r="D568" s="34" t="s">
        <v>589</v>
      </c>
      <c r="E568" s="30">
        <v>2</v>
      </c>
      <c r="F568" s="30">
        <v>1</v>
      </c>
      <c r="G568" s="31">
        <v>39.39</v>
      </c>
      <c r="H568" s="32">
        <f>E568*G568</f>
        <v>78.78</v>
      </c>
      <c r="I568" s="32">
        <f>J568-H568</f>
        <v>15.760000000000005</v>
      </c>
      <c r="J568" s="32">
        <f>ROUND(H568*1.2,2)</f>
        <v>94.54</v>
      </c>
      <c r="K568" s="33">
        <v>12.39</v>
      </c>
      <c r="L568" s="32">
        <f>E568*K568</f>
        <v>24.78</v>
      </c>
      <c r="M568" s="32">
        <f>N568-L568</f>
        <v>4.959999999999997</v>
      </c>
      <c r="N568" s="32">
        <f>ROUND(L568*1.2,2)</f>
        <v>29.74</v>
      </c>
      <c r="O568" s="32">
        <f>H568+L568</f>
        <v>103.56</v>
      </c>
      <c r="P568" s="32">
        <f>I568+M568</f>
        <v>20.720000000000002</v>
      </c>
      <c r="Q568" s="32">
        <f>J568+N568</f>
        <v>124.28</v>
      </c>
    </row>
    <row r="569" spans="1:17" ht="13.5">
      <c r="A569" s="30"/>
      <c r="B569" s="30"/>
      <c r="C569" s="34"/>
      <c r="D569" s="34"/>
      <c r="E569" s="30"/>
      <c r="F569" s="30"/>
      <c r="G569" s="31"/>
      <c r="H569" s="32"/>
      <c r="I569" s="32"/>
      <c r="J569" s="32"/>
      <c r="K569" s="33"/>
      <c r="L569" s="32"/>
      <c r="M569" s="32"/>
      <c r="N569" s="32"/>
      <c r="O569" s="32"/>
      <c r="P569" s="32"/>
      <c r="Q569" s="32"/>
    </row>
    <row r="570" spans="1:17" ht="13.5">
      <c r="A570" s="30">
        <v>255</v>
      </c>
      <c r="B570" s="30">
        <v>146</v>
      </c>
      <c r="C570" s="34" t="s">
        <v>249</v>
      </c>
      <c r="D570" s="34" t="s">
        <v>590</v>
      </c>
      <c r="E570" s="30">
        <v>3</v>
      </c>
      <c r="F570" s="30">
        <v>1</v>
      </c>
      <c r="G570" s="31">
        <v>39.39</v>
      </c>
      <c r="H570" s="32">
        <f>E570*G570</f>
        <v>118.17</v>
      </c>
      <c r="I570" s="32">
        <f>J570-H570</f>
        <v>23.63000000000001</v>
      </c>
      <c r="J570" s="32">
        <f>ROUND(H570*1.2,2)</f>
        <v>141.8</v>
      </c>
      <c r="K570" s="33">
        <v>12.39</v>
      </c>
      <c r="L570" s="30">
        <f>E570*K570</f>
        <v>37.17</v>
      </c>
      <c r="M570" s="32">
        <f>N570-L570</f>
        <v>7.43</v>
      </c>
      <c r="N570" s="30">
        <f>ROUND(L570*1.2,2)</f>
        <v>44.6</v>
      </c>
      <c r="O570" s="30">
        <f>H570+L570</f>
        <v>155.34</v>
      </c>
      <c r="P570" s="30">
        <f>I570+M570</f>
        <v>31.06000000000001</v>
      </c>
      <c r="Q570" s="32">
        <f>J570+N570</f>
        <v>186.4</v>
      </c>
    </row>
    <row r="571" spans="1:17" ht="13.5">
      <c r="A571" s="30"/>
      <c r="B571" s="30"/>
      <c r="C571" s="34"/>
      <c r="D571" s="34"/>
      <c r="E571" s="30"/>
      <c r="F571" s="30"/>
      <c r="G571" s="31"/>
      <c r="H571" s="32"/>
      <c r="I571" s="32"/>
      <c r="J571" s="32"/>
      <c r="K571" s="33"/>
      <c r="L571" s="30"/>
      <c r="M571" s="32"/>
      <c r="N571" s="30"/>
      <c r="O571" s="30"/>
      <c r="P571" s="30"/>
      <c r="Q571" s="30"/>
    </row>
    <row r="572" spans="1:17" ht="13.5">
      <c r="A572" s="30"/>
      <c r="B572" s="30"/>
      <c r="C572" s="34"/>
      <c r="D572" s="34"/>
      <c r="E572" s="30"/>
      <c r="F572" s="30"/>
      <c r="G572" s="31"/>
      <c r="H572" s="32"/>
      <c r="I572" s="32"/>
      <c r="J572" s="32"/>
      <c r="K572" s="33"/>
      <c r="L572" s="30"/>
      <c r="M572" s="32"/>
      <c r="N572" s="30"/>
      <c r="O572" s="30"/>
      <c r="P572" s="30"/>
      <c r="Q572" s="30"/>
    </row>
    <row r="573" spans="1:17" ht="13.5">
      <c r="A573" s="30">
        <v>256</v>
      </c>
      <c r="B573" s="30">
        <v>131</v>
      </c>
      <c r="C573" s="34" t="s">
        <v>247</v>
      </c>
      <c r="D573" s="34" t="s">
        <v>591</v>
      </c>
      <c r="E573" s="30">
        <v>3</v>
      </c>
      <c r="F573" s="30">
        <v>1</v>
      </c>
      <c r="G573" s="31">
        <v>39.39</v>
      </c>
      <c r="H573" s="32">
        <f>E573*G573</f>
        <v>118.17</v>
      </c>
      <c r="I573" s="32">
        <f>J573-H573</f>
        <v>23.63000000000001</v>
      </c>
      <c r="J573" s="32">
        <f>ROUND(H573*1.2,2)</f>
        <v>141.8</v>
      </c>
      <c r="K573" s="33">
        <v>12.39</v>
      </c>
      <c r="L573" s="30">
        <f>E573*K573</f>
        <v>37.17</v>
      </c>
      <c r="M573" s="32">
        <f>N573-L573</f>
        <v>7.43</v>
      </c>
      <c r="N573" s="30">
        <f>ROUND(L573*1.2,2)</f>
        <v>44.6</v>
      </c>
      <c r="O573" s="30">
        <f>H573+L573</f>
        <v>155.34</v>
      </c>
      <c r="P573" s="30">
        <f>I573+M573</f>
        <v>31.06000000000001</v>
      </c>
      <c r="Q573" s="32">
        <f>J573+N573</f>
        <v>186.4</v>
      </c>
    </row>
    <row r="574" spans="1:17" ht="13.5">
      <c r="A574" s="30"/>
      <c r="B574" s="30"/>
      <c r="C574" s="34"/>
      <c r="D574" s="34"/>
      <c r="E574" s="30"/>
      <c r="F574" s="30"/>
      <c r="G574" s="31"/>
      <c r="H574" s="32"/>
      <c r="I574" s="32"/>
      <c r="J574" s="32"/>
      <c r="K574" s="33"/>
      <c r="L574" s="30"/>
      <c r="M574" s="32"/>
      <c r="N574" s="30"/>
      <c r="O574" s="30"/>
      <c r="P574" s="30"/>
      <c r="Q574" s="30"/>
    </row>
    <row r="575" spans="1:17" ht="13.5">
      <c r="A575" s="30"/>
      <c r="B575" s="30"/>
      <c r="C575" s="34"/>
      <c r="D575" s="34"/>
      <c r="E575" s="30"/>
      <c r="F575" s="30"/>
      <c r="G575" s="31"/>
      <c r="H575" s="32"/>
      <c r="I575" s="32"/>
      <c r="J575" s="32"/>
      <c r="K575" s="33"/>
      <c r="L575" s="30"/>
      <c r="M575" s="32"/>
      <c r="N575" s="30"/>
      <c r="O575" s="30"/>
      <c r="P575" s="30"/>
      <c r="Q575" s="30"/>
    </row>
    <row r="576" spans="1:17" ht="13.5">
      <c r="A576" s="30">
        <v>257</v>
      </c>
      <c r="B576" s="30">
        <v>80</v>
      </c>
      <c r="C576" s="34" t="s">
        <v>241</v>
      </c>
      <c r="D576" s="34" t="s">
        <v>592</v>
      </c>
      <c r="E576" s="30">
        <v>2</v>
      </c>
      <c r="F576" s="30">
        <v>1</v>
      </c>
      <c r="G576" s="31">
        <v>39.39</v>
      </c>
      <c r="H576" s="32">
        <f>E576*G576</f>
        <v>78.78</v>
      </c>
      <c r="I576" s="32">
        <f>J576-H576</f>
        <v>15.760000000000005</v>
      </c>
      <c r="J576" s="32">
        <f>ROUND(H576*1.2,2)</f>
        <v>94.54</v>
      </c>
      <c r="K576" s="33">
        <v>12.39</v>
      </c>
      <c r="L576" s="32">
        <f>E576*K576</f>
        <v>24.78</v>
      </c>
      <c r="M576" s="32">
        <f>N576-L576</f>
        <v>4.959999999999997</v>
      </c>
      <c r="N576" s="32">
        <f>ROUND(L576*1.2,2)</f>
        <v>29.74</v>
      </c>
      <c r="O576" s="32">
        <f>H576+L576</f>
        <v>103.56</v>
      </c>
      <c r="P576" s="32">
        <f>I576+M576</f>
        <v>20.720000000000002</v>
      </c>
      <c r="Q576" s="32">
        <f>J576+N576</f>
        <v>124.28</v>
      </c>
    </row>
    <row r="577" spans="1:17" ht="13.5">
      <c r="A577" s="30"/>
      <c r="B577" s="30"/>
      <c r="C577" s="34"/>
      <c r="D577" s="34"/>
      <c r="E577" s="30"/>
      <c r="F577" s="30"/>
      <c r="G577" s="31"/>
      <c r="H577" s="32"/>
      <c r="I577" s="32"/>
      <c r="J577" s="32"/>
      <c r="K577" s="33"/>
      <c r="L577" s="32"/>
      <c r="M577" s="32"/>
      <c r="N577" s="32"/>
      <c r="O577" s="32"/>
      <c r="P577" s="32"/>
      <c r="Q577" s="32"/>
    </row>
    <row r="578" spans="1:17" ht="13.5">
      <c r="A578" s="30">
        <v>258</v>
      </c>
      <c r="B578" s="30">
        <v>58</v>
      </c>
      <c r="C578" s="34" t="s">
        <v>239</v>
      </c>
      <c r="D578" s="34" t="s">
        <v>593</v>
      </c>
      <c r="E578" s="30">
        <v>2</v>
      </c>
      <c r="F578" s="30">
        <v>1</v>
      </c>
      <c r="G578" s="31">
        <v>39.39</v>
      </c>
      <c r="H578" s="32">
        <f>E578*G578</f>
        <v>78.78</v>
      </c>
      <c r="I578" s="32">
        <f>J578-H578</f>
        <v>15.760000000000005</v>
      </c>
      <c r="J578" s="32">
        <f>ROUND(H578*1.2,2)</f>
        <v>94.54</v>
      </c>
      <c r="K578" s="33">
        <v>12.39</v>
      </c>
      <c r="L578" s="32">
        <f>E578*K578</f>
        <v>24.78</v>
      </c>
      <c r="M578" s="32">
        <f>N578-L578</f>
        <v>4.959999999999997</v>
      </c>
      <c r="N578" s="32">
        <f>ROUND(L578*1.2,2)</f>
        <v>29.74</v>
      </c>
      <c r="O578" s="32">
        <f>H578+L578</f>
        <v>103.56</v>
      </c>
      <c r="P578" s="32">
        <f>I578+M578</f>
        <v>20.720000000000002</v>
      </c>
      <c r="Q578" s="32">
        <f>J578+N578</f>
        <v>124.28</v>
      </c>
    </row>
    <row r="579" spans="1:17" ht="13.5">
      <c r="A579" s="30"/>
      <c r="B579" s="30"/>
      <c r="C579" s="34"/>
      <c r="D579" s="34"/>
      <c r="E579" s="30"/>
      <c r="F579" s="30"/>
      <c r="G579" s="31"/>
      <c r="H579" s="32"/>
      <c r="I579" s="32"/>
      <c r="J579" s="32"/>
      <c r="K579" s="33"/>
      <c r="L579" s="32"/>
      <c r="M579" s="32"/>
      <c r="N579" s="32"/>
      <c r="O579" s="32"/>
      <c r="P579" s="32"/>
      <c r="Q579" s="32"/>
    </row>
    <row r="580" spans="1:17" ht="13.5">
      <c r="A580" s="30">
        <v>259</v>
      </c>
      <c r="B580" s="30">
        <v>40</v>
      </c>
      <c r="C580" s="34" t="s">
        <v>238</v>
      </c>
      <c r="D580" s="34" t="s">
        <v>594</v>
      </c>
      <c r="E580" s="30">
        <v>2</v>
      </c>
      <c r="F580" s="30">
        <v>1</v>
      </c>
      <c r="G580" s="31">
        <v>39.39</v>
      </c>
      <c r="H580" s="32">
        <f>E580*G580</f>
        <v>78.78</v>
      </c>
      <c r="I580" s="32">
        <f>J580-H580</f>
        <v>15.760000000000005</v>
      </c>
      <c r="J580" s="32">
        <f>ROUND(H580*1.2,2)</f>
        <v>94.54</v>
      </c>
      <c r="K580" s="33">
        <v>12.39</v>
      </c>
      <c r="L580" s="32">
        <f>E580*K580</f>
        <v>24.78</v>
      </c>
      <c r="M580" s="32">
        <f>N580-L580</f>
        <v>4.959999999999997</v>
      </c>
      <c r="N580" s="32">
        <f>ROUND(L580*1.2,2)</f>
        <v>29.74</v>
      </c>
      <c r="O580" s="32">
        <f>H580+L580</f>
        <v>103.56</v>
      </c>
      <c r="P580" s="32">
        <f>I580+M580</f>
        <v>20.720000000000002</v>
      </c>
      <c r="Q580" s="32">
        <f>J580+N580</f>
        <v>124.28</v>
      </c>
    </row>
    <row r="581" spans="1:17" ht="13.5">
      <c r="A581" s="30"/>
      <c r="B581" s="30"/>
      <c r="C581" s="34"/>
      <c r="D581" s="34"/>
      <c r="E581" s="30"/>
      <c r="F581" s="30"/>
      <c r="G581" s="31"/>
      <c r="H581" s="32"/>
      <c r="I581" s="32"/>
      <c r="J581" s="32"/>
      <c r="K581" s="33"/>
      <c r="L581" s="32"/>
      <c r="M581" s="32"/>
      <c r="N581" s="32"/>
      <c r="O581" s="32"/>
      <c r="P581" s="32"/>
      <c r="Q581" s="32"/>
    </row>
    <row r="582" spans="1:17" ht="13.5">
      <c r="A582" s="30">
        <v>260</v>
      </c>
      <c r="B582" s="30">
        <v>234</v>
      </c>
      <c r="C582" s="34" t="s">
        <v>254</v>
      </c>
      <c r="D582" s="34" t="s">
        <v>595</v>
      </c>
      <c r="E582" s="30">
        <v>3</v>
      </c>
      <c r="F582" s="30">
        <v>1</v>
      </c>
      <c r="G582" s="31">
        <v>39.39</v>
      </c>
      <c r="H582" s="32">
        <f>E582*G582</f>
        <v>118.17</v>
      </c>
      <c r="I582" s="32">
        <f>J582-H582</f>
        <v>23.63000000000001</v>
      </c>
      <c r="J582" s="32">
        <f>ROUND(H582*1.2,2)</f>
        <v>141.8</v>
      </c>
      <c r="K582" s="33">
        <v>12.39</v>
      </c>
      <c r="L582" s="30">
        <f>E582*K582</f>
        <v>37.17</v>
      </c>
      <c r="M582" s="32">
        <f>N582-L582</f>
        <v>7.43</v>
      </c>
      <c r="N582" s="30">
        <f>ROUND(L582*1.2,2)</f>
        <v>44.6</v>
      </c>
      <c r="O582" s="30">
        <f>H582+L582</f>
        <v>155.34</v>
      </c>
      <c r="P582" s="30">
        <f>I582+M582</f>
        <v>31.06000000000001</v>
      </c>
      <c r="Q582" s="32">
        <f>J582+N582</f>
        <v>186.4</v>
      </c>
    </row>
    <row r="583" spans="1:17" ht="13.5">
      <c r="A583" s="30"/>
      <c r="B583" s="30"/>
      <c r="C583" s="34"/>
      <c r="D583" s="34"/>
      <c r="E583" s="30"/>
      <c r="F583" s="30"/>
      <c r="G583" s="31"/>
      <c r="H583" s="32"/>
      <c r="I583" s="32"/>
      <c r="J583" s="32"/>
      <c r="K583" s="33"/>
      <c r="L583" s="30"/>
      <c r="M583" s="32"/>
      <c r="N583" s="30"/>
      <c r="O583" s="30"/>
      <c r="P583" s="30"/>
      <c r="Q583" s="30"/>
    </row>
    <row r="584" spans="1:17" ht="13.5">
      <c r="A584" s="30"/>
      <c r="B584" s="30"/>
      <c r="C584" s="34"/>
      <c r="D584" s="34"/>
      <c r="E584" s="30"/>
      <c r="F584" s="30"/>
      <c r="G584" s="31"/>
      <c r="H584" s="32"/>
      <c r="I584" s="32"/>
      <c r="J584" s="32"/>
      <c r="K584" s="33"/>
      <c r="L584" s="30"/>
      <c r="M584" s="32"/>
      <c r="N584" s="30"/>
      <c r="O584" s="30"/>
      <c r="P584" s="30"/>
      <c r="Q584" s="30"/>
    </row>
    <row r="585" spans="1:17" ht="13.5">
      <c r="A585" s="30">
        <v>261</v>
      </c>
      <c r="B585" s="30">
        <v>74</v>
      </c>
      <c r="C585" s="34" t="s">
        <v>240</v>
      </c>
      <c r="D585" s="34" t="s">
        <v>596</v>
      </c>
      <c r="E585" s="30">
        <v>2</v>
      </c>
      <c r="F585" s="30">
        <v>1</v>
      </c>
      <c r="G585" s="31">
        <v>39.39</v>
      </c>
      <c r="H585" s="32">
        <f>E585*G585</f>
        <v>78.78</v>
      </c>
      <c r="I585" s="32">
        <f>J585-H585</f>
        <v>15.760000000000005</v>
      </c>
      <c r="J585" s="32">
        <f>ROUND(H585*1.2,2)</f>
        <v>94.54</v>
      </c>
      <c r="K585" s="33">
        <v>12.39</v>
      </c>
      <c r="L585" s="32">
        <f>E585*K585</f>
        <v>24.78</v>
      </c>
      <c r="M585" s="32">
        <f>N585-L585</f>
        <v>4.959999999999997</v>
      </c>
      <c r="N585" s="32">
        <f>ROUND(L585*1.2,2)</f>
        <v>29.74</v>
      </c>
      <c r="O585" s="32">
        <f>H585+L585</f>
        <v>103.56</v>
      </c>
      <c r="P585" s="32">
        <f>I585+M585</f>
        <v>20.720000000000002</v>
      </c>
      <c r="Q585" s="32">
        <f>J585+N585</f>
        <v>124.28</v>
      </c>
    </row>
    <row r="586" spans="1:17" ht="13.5">
      <c r="A586" s="30"/>
      <c r="B586" s="30"/>
      <c r="C586" s="34"/>
      <c r="D586" s="34"/>
      <c r="E586" s="30"/>
      <c r="F586" s="30"/>
      <c r="G586" s="31"/>
      <c r="H586" s="32"/>
      <c r="I586" s="32"/>
      <c r="J586" s="32"/>
      <c r="K586" s="33"/>
      <c r="L586" s="32"/>
      <c r="M586" s="32"/>
      <c r="N586" s="32"/>
      <c r="O586" s="32"/>
      <c r="P586" s="32"/>
      <c r="Q586" s="32"/>
    </row>
    <row r="587" spans="1:17" ht="13.5">
      <c r="A587" s="30">
        <v>262</v>
      </c>
      <c r="B587" s="30">
        <v>118</v>
      </c>
      <c r="C587" s="34" t="s">
        <v>6</v>
      </c>
      <c r="D587" s="34" t="s">
        <v>597</v>
      </c>
      <c r="E587" s="30">
        <v>2</v>
      </c>
      <c r="F587" s="30">
        <v>1</v>
      </c>
      <c r="G587" s="31">
        <v>39.39</v>
      </c>
      <c r="H587" s="32">
        <f>E587*G587</f>
        <v>78.78</v>
      </c>
      <c r="I587" s="32">
        <f>J587-H587</f>
        <v>15.760000000000005</v>
      </c>
      <c r="J587" s="32">
        <f>ROUND(H587*1.2,2)</f>
        <v>94.54</v>
      </c>
      <c r="K587" s="33">
        <v>12.39</v>
      </c>
      <c r="L587" s="32">
        <f>E587*K587</f>
        <v>24.78</v>
      </c>
      <c r="M587" s="32">
        <f>N587-L587</f>
        <v>4.959999999999997</v>
      </c>
      <c r="N587" s="32">
        <f>ROUND(L587*1.2,2)</f>
        <v>29.74</v>
      </c>
      <c r="O587" s="32">
        <f>H587+L587</f>
        <v>103.56</v>
      </c>
      <c r="P587" s="32">
        <f>I587+M587</f>
        <v>20.720000000000002</v>
      </c>
      <c r="Q587" s="32">
        <f>J587+N587</f>
        <v>124.28</v>
      </c>
    </row>
    <row r="588" spans="1:17" ht="13.5">
      <c r="A588" s="30"/>
      <c r="B588" s="30"/>
      <c r="C588" s="34"/>
      <c r="D588" s="34"/>
      <c r="E588" s="30"/>
      <c r="F588" s="30"/>
      <c r="G588" s="31"/>
      <c r="H588" s="32"/>
      <c r="I588" s="32"/>
      <c r="J588" s="32"/>
      <c r="K588" s="33"/>
      <c r="L588" s="32"/>
      <c r="M588" s="32"/>
      <c r="N588" s="32"/>
      <c r="O588" s="32"/>
      <c r="P588" s="32"/>
      <c r="Q588" s="32"/>
    </row>
    <row r="589" spans="1:17" ht="13.5">
      <c r="A589" s="30">
        <v>263</v>
      </c>
      <c r="B589" s="30">
        <v>103</v>
      </c>
      <c r="C589" s="34" t="s">
        <v>243</v>
      </c>
      <c r="D589" s="34" t="s">
        <v>598</v>
      </c>
      <c r="E589" s="30">
        <v>3</v>
      </c>
      <c r="F589" s="30">
        <v>1</v>
      </c>
      <c r="G589" s="31">
        <v>39.39</v>
      </c>
      <c r="H589" s="32">
        <f>E589*G589</f>
        <v>118.17</v>
      </c>
      <c r="I589" s="32">
        <f>J589-H589</f>
        <v>23.63000000000001</v>
      </c>
      <c r="J589" s="32">
        <f>ROUND(H589*1.2,2)</f>
        <v>141.8</v>
      </c>
      <c r="K589" s="33">
        <v>12.39</v>
      </c>
      <c r="L589" s="30">
        <f>E589*K589</f>
        <v>37.17</v>
      </c>
      <c r="M589" s="32">
        <f>N589-L589</f>
        <v>7.43</v>
      </c>
      <c r="N589" s="30">
        <f>ROUND(L589*1.2,2)</f>
        <v>44.6</v>
      </c>
      <c r="O589" s="30">
        <f>H589+L589</f>
        <v>155.34</v>
      </c>
      <c r="P589" s="30">
        <f>I589+M589</f>
        <v>31.06000000000001</v>
      </c>
      <c r="Q589" s="32">
        <f>J589+N589</f>
        <v>186.4</v>
      </c>
    </row>
    <row r="590" spans="1:17" ht="13.5">
      <c r="A590" s="30"/>
      <c r="B590" s="30"/>
      <c r="C590" s="34"/>
      <c r="D590" s="34"/>
      <c r="E590" s="30"/>
      <c r="F590" s="30"/>
      <c r="G590" s="31"/>
      <c r="H590" s="32"/>
      <c r="I590" s="32"/>
      <c r="J590" s="32"/>
      <c r="K590" s="33"/>
      <c r="L590" s="30"/>
      <c r="M590" s="32"/>
      <c r="N590" s="30"/>
      <c r="O590" s="30"/>
      <c r="P590" s="30"/>
      <c r="Q590" s="30"/>
    </row>
    <row r="591" spans="1:17" ht="13.5">
      <c r="A591" s="30"/>
      <c r="B591" s="30"/>
      <c r="C591" s="34"/>
      <c r="D591" s="34"/>
      <c r="E591" s="30"/>
      <c r="F591" s="30"/>
      <c r="G591" s="31"/>
      <c r="H591" s="32"/>
      <c r="I591" s="32"/>
      <c r="J591" s="32"/>
      <c r="K591" s="33"/>
      <c r="L591" s="30"/>
      <c r="M591" s="32"/>
      <c r="N591" s="30"/>
      <c r="O591" s="30"/>
      <c r="P591" s="30"/>
      <c r="Q591" s="30"/>
    </row>
    <row r="592" spans="1:17" ht="13.5">
      <c r="A592" s="30">
        <v>264</v>
      </c>
      <c r="B592" s="30">
        <v>97</v>
      </c>
      <c r="C592" s="34" t="s">
        <v>242</v>
      </c>
      <c r="D592" s="34" t="s">
        <v>599</v>
      </c>
      <c r="E592" s="30">
        <v>3</v>
      </c>
      <c r="F592" s="30">
        <v>1</v>
      </c>
      <c r="G592" s="31">
        <v>39.39</v>
      </c>
      <c r="H592" s="32">
        <f>E592*G592</f>
        <v>118.17</v>
      </c>
      <c r="I592" s="32">
        <f>J592-H592</f>
        <v>23.63000000000001</v>
      </c>
      <c r="J592" s="32">
        <f>ROUND(H592*1.2,2)</f>
        <v>141.8</v>
      </c>
      <c r="K592" s="33">
        <v>12.39</v>
      </c>
      <c r="L592" s="30">
        <f>E592*K592</f>
        <v>37.17</v>
      </c>
      <c r="M592" s="32">
        <f>N592-L592</f>
        <v>7.43</v>
      </c>
      <c r="N592" s="30">
        <f>ROUND(L592*1.2,2)</f>
        <v>44.6</v>
      </c>
      <c r="O592" s="30">
        <f>H592+L592</f>
        <v>155.34</v>
      </c>
      <c r="P592" s="30">
        <f>I592+M592</f>
        <v>31.06000000000001</v>
      </c>
      <c r="Q592" s="32">
        <f>J592+N592</f>
        <v>186.4</v>
      </c>
    </row>
    <row r="593" spans="1:17" ht="13.5">
      <c r="A593" s="30"/>
      <c r="B593" s="30"/>
      <c r="C593" s="34"/>
      <c r="D593" s="34"/>
      <c r="E593" s="30"/>
      <c r="F593" s="30"/>
      <c r="G593" s="31"/>
      <c r="H593" s="32"/>
      <c r="I593" s="32"/>
      <c r="J593" s="32"/>
      <c r="K593" s="33"/>
      <c r="L593" s="30"/>
      <c r="M593" s="32"/>
      <c r="N593" s="30"/>
      <c r="O593" s="30"/>
      <c r="P593" s="30"/>
      <c r="Q593" s="30"/>
    </row>
    <row r="594" spans="1:17" ht="13.5">
      <c r="A594" s="30"/>
      <c r="B594" s="30"/>
      <c r="C594" s="34"/>
      <c r="D594" s="34"/>
      <c r="E594" s="30"/>
      <c r="F594" s="30"/>
      <c r="G594" s="31"/>
      <c r="H594" s="32"/>
      <c r="I594" s="32"/>
      <c r="J594" s="32"/>
      <c r="K594" s="33"/>
      <c r="L594" s="30"/>
      <c r="M594" s="32"/>
      <c r="N594" s="30"/>
      <c r="O594" s="30"/>
      <c r="P594" s="30"/>
      <c r="Q594" s="30"/>
    </row>
    <row r="595" spans="1:17" ht="13.5">
      <c r="A595" s="30">
        <v>265</v>
      </c>
      <c r="B595" s="48">
        <v>360</v>
      </c>
      <c r="C595" s="34" t="s">
        <v>6</v>
      </c>
      <c r="D595" s="34" t="s">
        <v>600</v>
      </c>
      <c r="E595" s="30">
        <v>1</v>
      </c>
      <c r="F595" s="30">
        <v>1</v>
      </c>
      <c r="G595" s="31">
        <v>39.39</v>
      </c>
      <c r="H595" s="32">
        <f>E595*G595</f>
        <v>39.39</v>
      </c>
      <c r="I595" s="32">
        <f>J595-H595</f>
        <v>7.880000000000003</v>
      </c>
      <c r="J595" s="32">
        <f>ROUND(H595*1.2,2)</f>
        <v>47.27</v>
      </c>
      <c r="K595" s="33">
        <v>12.39</v>
      </c>
      <c r="L595" s="32">
        <f>E595*K595</f>
        <v>12.39</v>
      </c>
      <c r="M595" s="32">
        <f>N595-L595</f>
        <v>2.4799999999999986</v>
      </c>
      <c r="N595" s="32">
        <f>ROUND(L595*1.2,2)</f>
        <v>14.87</v>
      </c>
      <c r="O595" s="32">
        <f>H595+L595</f>
        <v>51.78</v>
      </c>
      <c r="P595" s="32">
        <f>I595+M595</f>
        <v>10.360000000000001</v>
      </c>
      <c r="Q595" s="32">
        <f>J595+N595</f>
        <v>62.14</v>
      </c>
    </row>
    <row r="596" spans="1:17" ht="13.5">
      <c r="A596" s="30"/>
      <c r="B596" s="48"/>
      <c r="C596" s="34"/>
      <c r="D596" s="34"/>
      <c r="E596" s="30"/>
      <c r="F596" s="30"/>
      <c r="G596" s="31"/>
      <c r="H596" s="32"/>
      <c r="I596" s="32"/>
      <c r="J596" s="32"/>
      <c r="K596" s="33"/>
      <c r="L596" s="32"/>
      <c r="M596" s="32"/>
      <c r="N596" s="32"/>
      <c r="O596" s="32"/>
      <c r="P596" s="32"/>
      <c r="Q596" s="32"/>
    </row>
    <row r="597" spans="1:17" ht="13.5">
      <c r="A597" s="30">
        <v>266</v>
      </c>
      <c r="B597" s="30">
        <v>129</v>
      </c>
      <c r="C597" s="34" t="s">
        <v>246</v>
      </c>
      <c r="D597" s="34" t="s">
        <v>601</v>
      </c>
      <c r="E597" s="30">
        <v>2</v>
      </c>
      <c r="F597" s="30">
        <v>1</v>
      </c>
      <c r="G597" s="31">
        <v>39.39</v>
      </c>
      <c r="H597" s="32">
        <f>E597*G597</f>
        <v>78.78</v>
      </c>
      <c r="I597" s="32">
        <f>J597-H597</f>
        <v>15.760000000000005</v>
      </c>
      <c r="J597" s="32">
        <f>ROUND(H597*1.2,2)</f>
        <v>94.54</v>
      </c>
      <c r="K597" s="33">
        <v>12.39</v>
      </c>
      <c r="L597" s="32">
        <f>E597*K597</f>
        <v>24.78</v>
      </c>
      <c r="M597" s="32">
        <f>N597-L597</f>
        <v>4.959999999999997</v>
      </c>
      <c r="N597" s="32">
        <f>ROUND(L597*1.2,2)</f>
        <v>29.74</v>
      </c>
      <c r="O597" s="32">
        <f>H597+L597</f>
        <v>103.56</v>
      </c>
      <c r="P597" s="32">
        <f>I597+M597</f>
        <v>20.720000000000002</v>
      </c>
      <c r="Q597" s="32">
        <f>J597+N597</f>
        <v>124.28</v>
      </c>
    </row>
    <row r="598" spans="1:17" ht="13.5">
      <c r="A598" s="30"/>
      <c r="B598" s="30"/>
      <c r="C598" s="34"/>
      <c r="D598" s="34"/>
      <c r="E598" s="30"/>
      <c r="F598" s="30"/>
      <c r="G598" s="31"/>
      <c r="H598" s="32"/>
      <c r="I598" s="32"/>
      <c r="J598" s="32"/>
      <c r="K598" s="33"/>
      <c r="L598" s="32"/>
      <c r="M598" s="32"/>
      <c r="N598" s="32"/>
      <c r="O598" s="32"/>
      <c r="P598" s="32"/>
      <c r="Q598" s="32"/>
    </row>
    <row r="599" spans="1:17" ht="13.5">
      <c r="A599" s="30">
        <v>267</v>
      </c>
      <c r="B599" s="48">
        <v>339</v>
      </c>
      <c r="C599" s="34" t="s">
        <v>53</v>
      </c>
      <c r="D599" s="34" t="s">
        <v>602</v>
      </c>
      <c r="E599" s="30">
        <v>1</v>
      </c>
      <c r="F599" s="30">
        <v>1</v>
      </c>
      <c r="G599" s="31">
        <v>39.39</v>
      </c>
      <c r="H599" s="32">
        <f>E599*G599</f>
        <v>39.39</v>
      </c>
      <c r="I599" s="32">
        <f>J599-H599</f>
        <v>7.880000000000003</v>
      </c>
      <c r="J599" s="32">
        <f>ROUND(H599*1.2,2)</f>
        <v>47.27</v>
      </c>
      <c r="K599" s="33">
        <v>12.39</v>
      </c>
      <c r="L599" s="32">
        <f>E599*K599</f>
        <v>12.39</v>
      </c>
      <c r="M599" s="32">
        <f>N599-L599</f>
        <v>2.4799999999999986</v>
      </c>
      <c r="N599" s="32">
        <f>ROUND(L599*1.2,2)</f>
        <v>14.87</v>
      </c>
      <c r="O599" s="32">
        <f>H599+L599</f>
        <v>51.78</v>
      </c>
      <c r="P599" s="32">
        <f>I599+M599</f>
        <v>10.360000000000001</v>
      </c>
      <c r="Q599" s="32">
        <f>J599+N599</f>
        <v>62.14</v>
      </c>
    </row>
    <row r="600" spans="1:17" ht="13.5">
      <c r="A600" s="30"/>
      <c r="B600" s="48"/>
      <c r="C600" s="34"/>
      <c r="D600" s="34"/>
      <c r="E600" s="30"/>
      <c r="F600" s="30"/>
      <c r="G600" s="31"/>
      <c r="H600" s="32"/>
      <c r="I600" s="32"/>
      <c r="J600" s="32"/>
      <c r="K600" s="33"/>
      <c r="L600" s="32"/>
      <c r="M600" s="32"/>
      <c r="N600" s="32"/>
      <c r="O600" s="32"/>
      <c r="P600" s="32"/>
      <c r="Q600" s="32"/>
    </row>
    <row r="601" spans="1:17" ht="13.5">
      <c r="A601" s="30">
        <v>268</v>
      </c>
      <c r="B601" s="30">
        <v>314</v>
      </c>
      <c r="C601" s="34" t="s">
        <v>256</v>
      </c>
      <c r="D601" s="34" t="s">
        <v>603</v>
      </c>
      <c r="E601" s="30">
        <v>2</v>
      </c>
      <c r="F601" s="30">
        <v>1</v>
      </c>
      <c r="G601" s="31">
        <v>39.39</v>
      </c>
      <c r="H601" s="32">
        <f>E601*G601</f>
        <v>78.78</v>
      </c>
      <c r="I601" s="32">
        <f>J601-H601</f>
        <v>15.760000000000005</v>
      </c>
      <c r="J601" s="32">
        <f>ROUND(H601*1.2,2)</f>
        <v>94.54</v>
      </c>
      <c r="K601" s="33">
        <v>12.39</v>
      </c>
      <c r="L601" s="32">
        <f>E601*K601</f>
        <v>24.78</v>
      </c>
      <c r="M601" s="32">
        <f>N601-L601</f>
        <v>4.959999999999997</v>
      </c>
      <c r="N601" s="32">
        <f>ROUND(L601*1.2,2)</f>
        <v>29.74</v>
      </c>
      <c r="O601" s="32">
        <f>H601+L601</f>
        <v>103.56</v>
      </c>
      <c r="P601" s="32">
        <f>I601+M601</f>
        <v>20.720000000000002</v>
      </c>
      <c r="Q601" s="32">
        <f>J601+N601</f>
        <v>124.28</v>
      </c>
    </row>
    <row r="602" spans="1:17" ht="13.5">
      <c r="A602" s="30"/>
      <c r="B602" s="30"/>
      <c r="C602" s="34"/>
      <c r="D602" s="34"/>
      <c r="E602" s="30"/>
      <c r="F602" s="30"/>
      <c r="G602" s="31"/>
      <c r="H602" s="32"/>
      <c r="I602" s="32"/>
      <c r="J602" s="32"/>
      <c r="K602" s="33"/>
      <c r="L602" s="32"/>
      <c r="M602" s="32"/>
      <c r="N602" s="32"/>
      <c r="O602" s="32"/>
      <c r="P602" s="32"/>
      <c r="Q602" s="32"/>
    </row>
    <row r="603" spans="1:17" ht="13.5">
      <c r="A603" s="30">
        <v>269</v>
      </c>
      <c r="B603" s="30">
        <v>271</v>
      </c>
      <c r="C603" s="34" t="s">
        <v>51</v>
      </c>
      <c r="D603" s="34" t="s">
        <v>604</v>
      </c>
      <c r="E603" s="30">
        <v>2</v>
      </c>
      <c r="F603" s="30">
        <v>1</v>
      </c>
      <c r="G603" s="31">
        <v>39.39</v>
      </c>
      <c r="H603" s="32">
        <f>E603*G603</f>
        <v>78.78</v>
      </c>
      <c r="I603" s="32">
        <f>J603-H603</f>
        <v>15.760000000000005</v>
      </c>
      <c r="J603" s="32">
        <f>ROUND(H603*1.2,2)</f>
        <v>94.54</v>
      </c>
      <c r="K603" s="33">
        <v>12.39</v>
      </c>
      <c r="L603" s="32">
        <f>E603*K603</f>
        <v>24.78</v>
      </c>
      <c r="M603" s="32">
        <f>N603-L603</f>
        <v>4.959999999999997</v>
      </c>
      <c r="N603" s="32">
        <f>ROUND(L603*1.2,2)</f>
        <v>29.74</v>
      </c>
      <c r="O603" s="32">
        <f>H603+L603</f>
        <v>103.56</v>
      </c>
      <c r="P603" s="32">
        <f>I603+M603</f>
        <v>20.720000000000002</v>
      </c>
      <c r="Q603" s="32">
        <f>J603+N603</f>
        <v>124.28</v>
      </c>
    </row>
    <row r="604" spans="1:17" ht="13.5">
      <c r="A604" s="30"/>
      <c r="B604" s="30"/>
      <c r="C604" s="34"/>
      <c r="D604" s="34"/>
      <c r="E604" s="30"/>
      <c r="F604" s="30"/>
      <c r="G604" s="31"/>
      <c r="H604" s="32"/>
      <c r="I604" s="32"/>
      <c r="J604" s="32"/>
      <c r="K604" s="33"/>
      <c r="L604" s="32"/>
      <c r="M604" s="32"/>
      <c r="N604" s="32"/>
      <c r="O604" s="32"/>
      <c r="P604" s="32"/>
      <c r="Q604" s="32"/>
    </row>
    <row r="605" spans="1:17" ht="13.5">
      <c r="A605" s="30">
        <v>270</v>
      </c>
      <c r="B605" s="30">
        <v>364</v>
      </c>
      <c r="C605" s="34" t="s">
        <v>605</v>
      </c>
      <c r="D605" s="34" t="s">
        <v>606</v>
      </c>
      <c r="E605" s="30">
        <v>1</v>
      </c>
      <c r="F605" s="30">
        <v>1</v>
      </c>
      <c r="G605" s="31">
        <v>39.39</v>
      </c>
      <c r="H605" s="32">
        <f>E605*G605</f>
        <v>39.39</v>
      </c>
      <c r="I605" s="32">
        <f>J605-H605</f>
        <v>7.880000000000003</v>
      </c>
      <c r="J605" s="32">
        <f>ROUND(H605*1.2,2)</f>
        <v>47.27</v>
      </c>
      <c r="K605" s="33">
        <v>12.39</v>
      </c>
      <c r="L605" s="32">
        <f>E605*K605</f>
        <v>12.39</v>
      </c>
      <c r="M605" s="32">
        <f>N605-L605</f>
        <v>2.4799999999999986</v>
      </c>
      <c r="N605" s="32">
        <f>ROUND(L605*1.2,2)</f>
        <v>14.87</v>
      </c>
      <c r="O605" s="32">
        <f>H605+L605</f>
        <v>51.78</v>
      </c>
      <c r="P605" s="32">
        <f>I605+M605</f>
        <v>10.360000000000001</v>
      </c>
      <c r="Q605" s="32">
        <f>J605+N605</f>
        <v>62.14</v>
      </c>
    </row>
    <row r="606" spans="1:17" s="2" customFormat="1" ht="13.5">
      <c r="A606" s="30"/>
      <c r="B606" s="30"/>
      <c r="C606" s="34"/>
      <c r="D606" s="34"/>
      <c r="E606" s="30"/>
      <c r="F606" s="30"/>
      <c r="G606" s="31"/>
      <c r="H606" s="32"/>
      <c r="I606" s="32"/>
      <c r="J606" s="32"/>
      <c r="K606" s="33"/>
      <c r="L606" s="32"/>
      <c r="M606" s="32"/>
      <c r="N606" s="32"/>
      <c r="O606" s="32"/>
      <c r="P606" s="32"/>
      <c r="Q606" s="32"/>
    </row>
    <row r="607" spans="1:17" s="2" customFormat="1" ht="13.5">
      <c r="A607" s="30">
        <v>271</v>
      </c>
      <c r="B607" s="48">
        <v>335</v>
      </c>
      <c r="C607" s="34" t="s">
        <v>267</v>
      </c>
      <c r="D607" s="34" t="s">
        <v>607</v>
      </c>
      <c r="E607" s="30">
        <v>1</v>
      </c>
      <c r="F607" s="30">
        <v>1</v>
      </c>
      <c r="G607" s="31">
        <v>39.39</v>
      </c>
      <c r="H607" s="32">
        <f>E607*G607</f>
        <v>39.39</v>
      </c>
      <c r="I607" s="32">
        <f>J607-H607</f>
        <v>7.880000000000003</v>
      </c>
      <c r="J607" s="32">
        <f>ROUND(H607*1.2,2)</f>
        <v>47.27</v>
      </c>
      <c r="K607" s="33">
        <v>12.39</v>
      </c>
      <c r="L607" s="32">
        <f>E607*K607</f>
        <v>12.39</v>
      </c>
      <c r="M607" s="32">
        <f>N607-L607</f>
        <v>2.4799999999999986</v>
      </c>
      <c r="N607" s="32">
        <f>ROUND(L607*1.2,2)</f>
        <v>14.87</v>
      </c>
      <c r="O607" s="32">
        <f>H607+L607</f>
        <v>51.78</v>
      </c>
      <c r="P607" s="32">
        <f>I607+M607</f>
        <v>10.360000000000001</v>
      </c>
      <c r="Q607" s="32">
        <f>J607+N607</f>
        <v>62.14</v>
      </c>
    </row>
    <row r="608" spans="1:17" s="2" customFormat="1" ht="13.5">
      <c r="A608" s="30"/>
      <c r="B608" s="48"/>
      <c r="C608" s="34"/>
      <c r="D608" s="34"/>
      <c r="E608" s="30"/>
      <c r="F608" s="30"/>
      <c r="G608" s="31"/>
      <c r="H608" s="32"/>
      <c r="I608" s="32"/>
      <c r="J608" s="32"/>
      <c r="K608" s="33"/>
      <c r="L608" s="32"/>
      <c r="M608" s="32"/>
      <c r="N608" s="32"/>
      <c r="O608" s="32"/>
      <c r="P608" s="32"/>
      <c r="Q608" s="32"/>
    </row>
    <row r="609" spans="1:17" s="2" customFormat="1" ht="13.5">
      <c r="A609" s="30">
        <v>272</v>
      </c>
      <c r="B609" s="48">
        <v>334</v>
      </c>
      <c r="C609" s="34" t="s">
        <v>266</v>
      </c>
      <c r="D609" s="34" t="s">
        <v>608</v>
      </c>
      <c r="E609" s="30">
        <v>1</v>
      </c>
      <c r="F609" s="30">
        <v>1</v>
      </c>
      <c r="G609" s="31">
        <v>39.39</v>
      </c>
      <c r="H609" s="32">
        <f>E609*G609</f>
        <v>39.39</v>
      </c>
      <c r="I609" s="32">
        <f>J609-H609</f>
        <v>7.880000000000003</v>
      </c>
      <c r="J609" s="32">
        <f>ROUND(H609*1.2,2)</f>
        <v>47.27</v>
      </c>
      <c r="K609" s="33">
        <v>12.39</v>
      </c>
      <c r="L609" s="32">
        <f>E609*K609</f>
        <v>12.39</v>
      </c>
      <c r="M609" s="32">
        <f>N609-L609</f>
        <v>2.4799999999999986</v>
      </c>
      <c r="N609" s="32">
        <f>ROUND(L609*1.2,2)</f>
        <v>14.87</v>
      </c>
      <c r="O609" s="32">
        <f>H609+L609</f>
        <v>51.78</v>
      </c>
      <c r="P609" s="32">
        <f>I609+M609</f>
        <v>10.360000000000001</v>
      </c>
      <c r="Q609" s="32">
        <f>J609+N609</f>
        <v>62.14</v>
      </c>
    </row>
    <row r="610" spans="1:17" s="2" customFormat="1" ht="13.5">
      <c r="A610" s="30"/>
      <c r="B610" s="48"/>
      <c r="C610" s="34"/>
      <c r="D610" s="34"/>
      <c r="E610" s="30"/>
      <c r="F610" s="30"/>
      <c r="G610" s="31"/>
      <c r="H610" s="32"/>
      <c r="I610" s="32"/>
      <c r="J610" s="32"/>
      <c r="K610" s="33"/>
      <c r="L610" s="32"/>
      <c r="M610" s="32"/>
      <c r="N610" s="32"/>
      <c r="O610" s="32"/>
      <c r="P610" s="32"/>
      <c r="Q610" s="32"/>
    </row>
    <row r="611" spans="1:17" s="2" customFormat="1" ht="13.5">
      <c r="A611" s="30">
        <v>273</v>
      </c>
      <c r="B611" s="48">
        <v>336</v>
      </c>
      <c r="C611" s="34" t="s">
        <v>268</v>
      </c>
      <c r="D611" s="34" t="s">
        <v>609</v>
      </c>
      <c r="E611" s="30">
        <v>1</v>
      </c>
      <c r="F611" s="30">
        <v>1</v>
      </c>
      <c r="G611" s="31">
        <v>39.39</v>
      </c>
      <c r="H611" s="32">
        <f>E611*G611</f>
        <v>39.39</v>
      </c>
      <c r="I611" s="32">
        <f>J611-H611</f>
        <v>7.880000000000003</v>
      </c>
      <c r="J611" s="32">
        <f>ROUND(H611*1.2,2)</f>
        <v>47.27</v>
      </c>
      <c r="K611" s="33">
        <v>12.39</v>
      </c>
      <c r="L611" s="32">
        <f>E611*K611</f>
        <v>12.39</v>
      </c>
      <c r="M611" s="32">
        <f>N611-L611</f>
        <v>2.4799999999999986</v>
      </c>
      <c r="N611" s="32">
        <f>ROUND(L611*1.2,2)</f>
        <v>14.87</v>
      </c>
      <c r="O611" s="32">
        <f>H611+L611</f>
        <v>51.78</v>
      </c>
      <c r="P611" s="32">
        <f>I611+M611</f>
        <v>10.360000000000001</v>
      </c>
      <c r="Q611" s="32">
        <f>J611+N611</f>
        <v>62.14</v>
      </c>
    </row>
    <row r="612" spans="1:17" s="2" customFormat="1" ht="13.5">
      <c r="A612" s="30"/>
      <c r="B612" s="48"/>
      <c r="C612" s="34"/>
      <c r="D612" s="34"/>
      <c r="E612" s="30"/>
      <c r="F612" s="30"/>
      <c r="G612" s="31"/>
      <c r="H612" s="32"/>
      <c r="I612" s="32"/>
      <c r="J612" s="32"/>
      <c r="K612" s="33"/>
      <c r="L612" s="32"/>
      <c r="M612" s="32"/>
      <c r="N612" s="32"/>
      <c r="O612" s="32"/>
      <c r="P612" s="32"/>
      <c r="Q612" s="32"/>
    </row>
    <row r="613" spans="1:17" ht="13.5">
      <c r="A613" s="30">
        <v>274</v>
      </c>
      <c r="B613" s="30">
        <v>315</v>
      </c>
      <c r="C613" s="34" t="s">
        <v>257</v>
      </c>
      <c r="D613" s="34" t="s">
        <v>610</v>
      </c>
      <c r="E613" s="30">
        <v>2</v>
      </c>
      <c r="F613" s="30">
        <v>1</v>
      </c>
      <c r="G613" s="31">
        <v>39.39</v>
      </c>
      <c r="H613" s="32">
        <f>E613*G613</f>
        <v>78.78</v>
      </c>
      <c r="I613" s="32">
        <f>J613-H613</f>
        <v>15.760000000000005</v>
      </c>
      <c r="J613" s="32">
        <f>ROUND(H613*1.2,2)</f>
        <v>94.54</v>
      </c>
      <c r="K613" s="33">
        <v>12.39</v>
      </c>
      <c r="L613" s="32">
        <f>E613*K613</f>
        <v>24.78</v>
      </c>
      <c r="M613" s="32">
        <f>N613-L613</f>
        <v>4.959999999999997</v>
      </c>
      <c r="N613" s="32">
        <f>ROUND(L613*1.2,2)</f>
        <v>29.74</v>
      </c>
      <c r="O613" s="32">
        <f>H613+L613</f>
        <v>103.56</v>
      </c>
      <c r="P613" s="32">
        <f>I613+M613</f>
        <v>20.720000000000002</v>
      </c>
      <c r="Q613" s="32">
        <f>J613+N613</f>
        <v>124.28</v>
      </c>
    </row>
    <row r="614" spans="1:17" ht="13.5">
      <c r="A614" s="30"/>
      <c r="B614" s="30"/>
      <c r="C614" s="34"/>
      <c r="D614" s="34"/>
      <c r="E614" s="30"/>
      <c r="F614" s="30"/>
      <c r="G614" s="31"/>
      <c r="H614" s="32"/>
      <c r="I614" s="32"/>
      <c r="J614" s="32"/>
      <c r="K614" s="33"/>
      <c r="L614" s="32"/>
      <c r="M614" s="32"/>
      <c r="N614" s="32"/>
      <c r="O614" s="32"/>
      <c r="P614" s="32"/>
      <c r="Q614" s="32"/>
    </row>
    <row r="615" spans="1:17" ht="13.5">
      <c r="A615" s="30">
        <v>275</v>
      </c>
      <c r="B615" s="30">
        <v>355</v>
      </c>
      <c r="C615" s="49" t="s">
        <v>316</v>
      </c>
      <c r="D615" s="34" t="s">
        <v>611</v>
      </c>
      <c r="E615" s="30">
        <v>1</v>
      </c>
      <c r="F615" s="30">
        <v>1</v>
      </c>
      <c r="G615" s="31">
        <v>39.39</v>
      </c>
      <c r="H615" s="32">
        <f>E615*G615</f>
        <v>39.39</v>
      </c>
      <c r="I615" s="32">
        <f>J615-H615</f>
        <v>7.880000000000003</v>
      </c>
      <c r="J615" s="32">
        <f>ROUND(H615*1.2,2)</f>
        <v>47.27</v>
      </c>
      <c r="K615" s="33">
        <v>12.39</v>
      </c>
      <c r="L615" s="32">
        <f>E615*K615</f>
        <v>12.39</v>
      </c>
      <c r="M615" s="32">
        <f>N615-L615</f>
        <v>2.4799999999999986</v>
      </c>
      <c r="N615" s="32">
        <f>ROUND(L615*1.2,2)</f>
        <v>14.87</v>
      </c>
      <c r="O615" s="32">
        <f>H615+L615</f>
        <v>51.78</v>
      </c>
      <c r="P615" s="32">
        <f>I615+M615</f>
        <v>10.360000000000001</v>
      </c>
      <c r="Q615" s="32">
        <f>J615+N615</f>
        <v>62.14</v>
      </c>
    </row>
    <row r="616" spans="1:17" ht="13.5">
      <c r="A616" s="30"/>
      <c r="B616" s="30"/>
      <c r="C616" s="49"/>
      <c r="D616" s="34"/>
      <c r="E616" s="30"/>
      <c r="F616" s="30"/>
      <c r="G616" s="31"/>
      <c r="H616" s="32"/>
      <c r="I616" s="32"/>
      <c r="J616" s="32"/>
      <c r="K616" s="33"/>
      <c r="L616" s="32"/>
      <c r="M616" s="32"/>
      <c r="N616" s="32"/>
      <c r="O616" s="32"/>
      <c r="P616" s="32"/>
      <c r="Q616" s="32"/>
    </row>
    <row r="617" spans="1:17" ht="13.5">
      <c r="A617" s="30">
        <v>276</v>
      </c>
      <c r="B617" s="30">
        <v>316</v>
      </c>
      <c r="C617" s="34" t="s">
        <v>258</v>
      </c>
      <c r="D617" s="34" t="s">
        <v>612</v>
      </c>
      <c r="E617" s="30">
        <v>2</v>
      </c>
      <c r="F617" s="30">
        <v>1</v>
      </c>
      <c r="G617" s="31">
        <v>39.39</v>
      </c>
      <c r="H617" s="32">
        <f>E617*G617</f>
        <v>78.78</v>
      </c>
      <c r="I617" s="32">
        <f>J617-H617</f>
        <v>15.760000000000005</v>
      </c>
      <c r="J617" s="32">
        <f>ROUND(H617*1.2,2)</f>
        <v>94.54</v>
      </c>
      <c r="K617" s="33">
        <v>12.39</v>
      </c>
      <c r="L617" s="32">
        <f>E617*K617</f>
        <v>24.78</v>
      </c>
      <c r="M617" s="32">
        <f>N617-L617</f>
        <v>4.959999999999997</v>
      </c>
      <c r="N617" s="32">
        <f>ROUND(L617*1.2,2)</f>
        <v>29.74</v>
      </c>
      <c r="O617" s="32">
        <f>H617+L617</f>
        <v>103.56</v>
      </c>
      <c r="P617" s="32">
        <f>I617+M617</f>
        <v>20.720000000000002</v>
      </c>
      <c r="Q617" s="32">
        <f>J617+N617</f>
        <v>124.28</v>
      </c>
    </row>
    <row r="618" spans="1:17" ht="13.5">
      <c r="A618" s="30"/>
      <c r="B618" s="30"/>
      <c r="C618" s="34"/>
      <c r="D618" s="34"/>
      <c r="E618" s="30"/>
      <c r="F618" s="30"/>
      <c r="G618" s="31"/>
      <c r="H618" s="32"/>
      <c r="I618" s="32"/>
      <c r="J618" s="32"/>
      <c r="K618" s="33"/>
      <c r="L618" s="32"/>
      <c r="M618" s="32"/>
      <c r="N618" s="32"/>
      <c r="O618" s="32"/>
      <c r="P618" s="32"/>
      <c r="Q618" s="32"/>
    </row>
    <row r="619" spans="1:17" ht="13.5">
      <c r="A619" s="30">
        <v>277</v>
      </c>
      <c r="B619" s="48">
        <v>346</v>
      </c>
      <c r="C619" s="34" t="s">
        <v>273</v>
      </c>
      <c r="D619" s="34" t="s">
        <v>613</v>
      </c>
      <c r="E619" s="30">
        <v>1</v>
      </c>
      <c r="F619" s="30">
        <v>1</v>
      </c>
      <c r="G619" s="31">
        <v>39.39</v>
      </c>
      <c r="H619" s="32">
        <f>E619*G619</f>
        <v>39.39</v>
      </c>
      <c r="I619" s="32">
        <f>J619-H619</f>
        <v>7.880000000000003</v>
      </c>
      <c r="J619" s="32">
        <f>ROUND(H619*1.2,2)</f>
        <v>47.27</v>
      </c>
      <c r="K619" s="33">
        <v>12.39</v>
      </c>
      <c r="L619" s="32">
        <f>E619*K619</f>
        <v>12.39</v>
      </c>
      <c r="M619" s="32">
        <f>N619-L619</f>
        <v>2.4799999999999986</v>
      </c>
      <c r="N619" s="32">
        <f>ROUND(L619*1.2,2)</f>
        <v>14.87</v>
      </c>
      <c r="O619" s="32">
        <f>H619+L619</f>
        <v>51.78</v>
      </c>
      <c r="P619" s="32">
        <f>I619+M619</f>
        <v>10.360000000000001</v>
      </c>
      <c r="Q619" s="32">
        <f>J619+N619</f>
        <v>62.14</v>
      </c>
    </row>
    <row r="620" spans="1:17" ht="13.5">
      <c r="A620" s="30"/>
      <c r="B620" s="48"/>
      <c r="C620" s="34"/>
      <c r="D620" s="34"/>
      <c r="E620" s="30"/>
      <c r="F620" s="30"/>
      <c r="G620" s="31"/>
      <c r="H620" s="32"/>
      <c r="I620" s="32"/>
      <c r="J620" s="32"/>
      <c r="K620" s="33"/>
      <c r="L620" s="32"/>
      <c r="M620" s="32"/>
      <c r="N620" s="32"/>
      <c r="O620" s="32"/>
      <c r="P620" s="32"/>
      <c r="Q620" s="32"/>
    </row>
    <row r="621" spans="1:17" ht="13.5">
      <c r="A621" s="30">
        <v>278</v>
      </c>
      <c r="B621" s="30">
        <v>323</v>
      </c>
      <c r="C621" s="34" t="s">
        <v>259</v>
      </c>
      <c r="D621" s="34" t="s">
        <v>614</v>
      </c>
      <c r="E621" s="30">
        <v>1</v>
      </c>
      <c r="F621" s="30">
        <v>1</v>
      </c>
      <c r="G621" s="31">
        <v>39.39</v>
      </c>
      <c r="H621" s="32">
        <f>E621*G621</f>
        <v>39.39</v>
      </c>
      <c r="I621" s="32">
        <f>J621-H621</f>
        <v>7.880000000000003</v>
      </c>
      <c r="J621" s="32">
        <f>ROUND(H621*1.2,2)</f>
        <v>47.27</v>
      </c>
      <c r="K621" s="33">
        <v>12.39</v>
      </c>
      <c r="L621" s="32">
        <f>E621*K621</f>
        <v>12.39</v>
      </c>
      <c r="M621" s="32">
        <f>N621-L621</f>
        <v>2.4799999999999986</v>
      </c>
      <c r="N621" s="32">
        <f>ROUND(L621*1.2,2)</f>
        <v>14.87</v>
      </c>
      <c r="O621" s="32">
        <f>H621+L621</f>
        <v>51.78</v>
      </c>
      <c r="P621" s="32">
        <f>I621+M621</f>
        <v>10.360000000000001</v>
      </c>
      <c r="Q621" s="32">
        <f>J621+N621</f>
        <v>62.14</v>
      </c>
    </row>
    <row r="622" spans="1:17" ht="13.5">
      <c r="A622" s="30"/>
      <c r="B622" s="30"/>
      <c r="C622" s="34"/>
      <c r="D622" s="34"/>
      <c r="E622" s="30"/>
      <c r="F622" s="30"/>
      <c r="G622" s="31"/>
      <c r="H622" s="32"/>
      <c r="I622" s="32"/>
      <c r="J622" s="32"/>
      <c r="K622" s="33"/>
      <c r="L622" s="32"/>
      <c r="M622" s="32"/>
      <c r="N622" s="32"/>
      <c r="O622" s="32"/>
      <c r="P622" s="32"/>
      <c r="Q622" s="32"/>
    </row>
    <row r="623" spans="1:17" ht="13.5">
      <c r="A623" s="30">
        <v>279</v>
      </c>
      <c r="B623" s="30">
        <v>325</v>
      </c>
      <c r="C623" s="34" t="s">
        <v>260</v>
      </c>
      <c r="D623" s="34" t="s">
        <v>615</v>
      </c>
      <c r="E623" s="30">
        <v>1</v>
      </c>
      <c r="F623" s="30">
        <v>1</v>
      </c>
      <c r="G623" s="31">
        <v>39.39</v>
      </c>
      <c r="H623" s="32">
        <f>E623*G623</f>
        <v>39.39</v>
      </c>
      <c r="I623" s="32">
        <f>J623-H623</f>
        <v>7.880000000000003</v>
      </c>
      <c r="J623" s="32">
        <f>ROUND(H623*1.2,2)</f>
        <v>47.27</v>
      </c>
      <c r="K623" s="33">
        <v>12.39</v>
      </c>
      <c r="L623" s="32">
        <f>E623*K623</f>
        <v>12.39</v>
      </c>
      <c r="M623" s="32">
        <f>N623-L623</f>
        <v>2.4799999999999986</v>
      </c>
      <c r="N623" s="32">
        <f>ROUND(L623*1.2,2)</f>
        <v>14.87</v>
      </c>
      <c r="O623" s="32">
        <f>H623+L623</f>
        <v>51.78</v>
      </c>
      <c r="P623" s="32">
        <f>I623+M623</f>
        <v>10.360000000000001</v>
      </c>
      <c r="Q623" s="32">
        <f>J623+N623</f>
        <v>62.14</v>
      </c>
    </row>
    <row r="624" spans="1:17" ht="13.5">
      <c r="A624" s="30"/>
      <c r="B624" s="30"/>
      <c r="C624" s="34"/>
      <c r="D624" s="34"/>
      <c r="E624" s="30"/>
      <c r="F624" s="30"/>
      <c r="G624" s="31"/>
      <c r="H624" s="32"/>
      <c r="I624" s="32"/>
      <c r="J624" s="32"/>
      <c r="K624" s="33"/>
      <c r="L624" s="32"/>
      <c r="M624" s="32"/>
      <c r="N624" s="32"/>
      <c r="O624" s="32"/>
      <c r="P624" s="32"/>
      <c r="Q624" s="32"/>
    </row>
    <row r="625" spans="1:17" ht="13.5">
      <c r="A625" s="30">
        <v>280</v>
      </c>
      <c r="B625" s="30">
        <v>363</v>
      </c>
      <c r="C625" s="49" t="s">
        <v>264</v>
      </c>
      <c r="D625" s="34" t="s">
        <v>616</v>
      </c>
      <c r="E625" s="30">
        <v>1</v>
      </c>
      <c r="F625" s="30">
        <v>1</v>
      </c>
      <c r="G625" s="31">
        <v>39.39</v>
      </c>
      <c r="H625" s="32">
        <f>E625*G625</f>
        <v>39.39</v>
      </c>
      <c r="I625" s="32">
        <f>J625-H625</f>
        <v>7.880000000000003</v>
      </c>
      <c r="J625" s="32">
        <f>ROUND(H625*1.2,2)</f>
        <v>47.27</v>
      </c>
      <c r="K625" s="33">
        <v>12.39</v>
      </c>
      <c r="L625" s="32">
        <f>E625*K625</f>
        <v>12.39</v>
      </c>
      <c r="M625" s="32">
        <f>N625-L625</f>
        <v>2.4799999999999986</v>
      </c>
      <c r="N625" s="32">
        <f>ROUND(L625*1.2,2)</f>
        <v>14.87</v>
      </c>
      <c r="O625" s="32">
        <f>H625+L625</f>
        <v>51.78</v>
      </c>
      <c r="P625" s="32">
        <f>I625+M625</f>
        <v>10.360000000000001</v>
      </c>
      <c r="Q625" s="32">
        <f>J625+N625</f>
        <v>62.14</v>
      </c>
    </row>
    <row r="626" spans="1:17" ht="13.5">
      <c r="A626" s="30"/>
      <c r="B626" s="30"/>
      <c r="C626" s="49"/>
      <c r="D626" s="34"/>
      <c r="E626" s="30"/>
      <c r="F626" s="30"/>
      <c r="G626" s="31"/>
      <c r="H626" s="32"/>
      <c r="I626" s="32"/>
      <c r="J626" s="32"/>
      <c r="K626" s="33"/>
      <c r="L626" s="32"/>
      <c r="M626" s="32"/>
      <c r="N626" s="32"/>
      <c r="O626" s="32"/>
      <c r="P626" s="32"/>
      <c r="Q626" s="32"/>
    </row>
    <row r="627" spans="1:17" ht="13.5">
      <c r="A627" s="30">
        <v>281</v>
      </c>
      <c r="B627" s="48">
        <v>331</v>
      </c>
      <c r="C627" s="49" t="s">
        <v>264</v>
      </c>
      <c r="D627" s="34" t="s">
        <v>616</v>
      </c>
      <c r="E627" s="30">
        <v>2</v>
      </c>
      <c r="F627" s="30">
        <v>1</v>
      </c>
      <c r="G627" s="31">
        <v>39.39</v>
      </c>
      <c r="H627" s="32">
        <f>E627*G627</f>
        <v>78.78</v>
      </c>
      <c r="I627" s="32">
        <f>J627-H627</f>
        <v>15.760000000000005</v>
      </c>
      <c r="J627" s="32">
        <f>ROUND(H627*1.2,2)</f>
        <v>94.54</v>
      </c>
      <c r="K627" s="33">
        <v>12.39</v>
      </c>
      <c r="L627" s="32">
        <f>E627*K627</f>
        <v>24.78</v>
      </c>
      <c r="M627" s="32">
        <f>N627-L627</f>
        <v>4.959999999999997</v>
      </c>
      <c r="N627" s="32">
        <f>ROUND(L627*1.2,2)</f>
        <v>29.74</v>
      </c>
      <c r="O627" s="32">
        <f>H627+L627</f>
        <v>103.56</v>
      </c>
      <c r="P627" s="32">
        <f>I627+M627</f>
        <v>20.720000000000002</v>
      </c>
      <c r="Q627" s="32">
        <f>J627+N627</f>
        <v>124.28</v>
      </c>
    </row>
    <row r="628" spans="1:17" ht="13.5">
      <c r="A628" s="30"/>
      <c r="B628" s="48"/>
      <c r="C628" s="49"/>
      <c r="D628" s="34"/>
      <c r="E628" s="30"/>
      <c r="F628" s="30"/>
      <c r="G628" s="31"/>
      <c r="H628" s="32"/>
      <c r="I628" s="32"/>
      <c r="J628" s="32"/>
      <c r="K628" s="33"/>
      <c r="L628" s="32"/>
      <c r="M628" s="32"/>
      <c r="N628" s="32"/>
      <c r="O628" s="32"/>
      <c r="P628" s="32"/>
      <c r="Q628" s="32"/>
    </row>
    <row r="629" spans="1:17" ht="13.5">
      <c r="A629" s="30">
        <v>282</v>
      </c>
      <c r="B629" s="48">
        <v>338</v>
      </c>
      <c r="C629" s="34" t="s">
        <v>52</v>
      </c>
      <c r="D629" s="34" t="s">
        <v>617</v>
      </c>
      <c r="E629" s="30">
        <v>1</v>
      </c>
      <c r="F629" s="30">
        <v>1</v>
      </c>
      <c r="G629" s="31">
        <v>39.39</v>
      </c>
      <c r="H629" s="32">
        <f>E629*G629</f>
        <v>39.39</v>
      </c>
      <c r="I629" s="32">
        <f>J629-H629</f>
        <v>7.880000000000003</v>
      </c>
      <c r="J629" s="32">
        <f>ROUND(H629*1.2,2)</f>
        <v>47.27</v>
      </c>
      <c r="K629" s="33">
        <v>12.39</v>
      </c>
      <c r="L629" s="32">
        <f>E629*K629</f>
        <v>12.39</v>
      </c>
      <c r="M629" s="32">
        <f>N629-L629</f>
        <v>2.4799999999999986</v>
      </c>
      <c r="N629" s="32">
        <f>ROUND(L629*1.2,2)</f>
        <v>14.87</v>
      </c>
      <c r="O629" s="32">
        <f>H629+L629</f>
        <v>51.78</v>
      </c>
      <c r="P629" s="32">
        <f>I629+M629</f>
        <v>10.360000000000001</v>
      </c>
      <c r="Q629" s="32">
        <f>J629+N629</f>
        <v>62.14</v>
      </c>
    </row>
    <row r="630" spans="1:17" ht="13.5">
      <c r="A630" s="30"/>
      <c r="B630" s="48"/>
      <c r="C630" s="34"/>
      <c r="D630" s="34"/>
      <c r="E630" s="30"/>
      <c r="F630" s="30"/>
      <c r="G630" s="31"/>
      <c r="H630" s="32"/>
      <c r="I630" s="32"/>
      <c r="J630" s="32"/>
      <c r="K630" s="33"/>
      <c r="L630" s="32"/>
      <c r="M630" s="32"/>
      <c r="N630" s="32"/>
      <c r="O630" s="32"/>
      <c r="P630" s="32"/>
      <c r="Q630" s="32"/>
    </row>
    <row r="631" spans="1:17" ht="13.5">
      <c r="A631" s="30">
        <v>283</v>
      </c>
      <c r="B631" s="48">
        <v>333</v>
      </c>
      <c r="C631" s="49" t="s">
        <v>265</v>
      </c>
      <c r="D631" s="34" t="s">
        <v>618</v>
      </c>
      <c r="E631" s="30">
        <v>1</v>
      </c>
      <c r="F631" s="30">
        <v>1</v>
      </c>
      <c r="G631" s="31">
        <v>39.39</v>
      </c>
      <c r="H631" s="32">
        <f>E631*G631</f>
        <v>39.39</v>
      </c>
      <c r="I631" s="32">
        <f>J631-H631</f>
        <v>7.880000000000003</v>
      </c>
      <c r="J631" s="32">
        <f>ROUND(H631*1.2,2)</f>
        <v>47.27</v>
      </c>
      <c r="K631" s="33">
        <v>12.39</v>
      </c>
      <c r="L631" s="32">
        <f>E631*K631</f>
        <v>12.39</v>
      </c>
      <c r="M631" s="32">
        <f>N631-L631</f>
        <v>2.4799999999999986</v>
      </c>
      <c r="N631" s="32">
        <f>ROUND(L631*1.2,2)</f>
        <v>14.87</v>
      </c>
      <c r="O631" s="32">
        <f>H631+L631</f>
        <v>51.78</v>
      </c>
      <c r="P631" s="32">
        <f>I631+M631</f>
        <v>10.360000000000001</v>
      </c>
      <c r="Q631" s="32">
        <f>J631+N631</f>
        <v>62.14</v>
      </c>
    </row>
    <row r="632" spans="1:17" ht="13.5">
      <c r="A632" s="30"/>
      <c r="B632" s="48"/>
      <c r="C632" s="49"/>
      <c r="D632" s="34"/>
      <c r="E632" s="30"/>
      <c r="F632" s="30"/>
      <c r="G632" s="31"/>
      <c r="H632" s="32"/>
      <c r="I632" s="32"/>
      <c r="J632" s="32"/>
      <c r="K632" s="33"/>
      <c r="L632" s="32"/>
      <c r="M632" s="32"/>
      <c r="N632" s="32"/>
      <c r="O632" s="32"/>
      <c r="P632" s="32"/>
      <c r="Q632" s="32"/>
    </row>
    <row r="633" spans="1:17" ht="13.5">
      <c r="A633" s="30">
        <v>284</v>
      </c>
      <c r="B633" s="30">
        <v>298</v>
      </c>
      <c r="C633" s="34" t="s">
        <v>243</v>
      </c>
      <c r="D633" s="34" t="s">
        <v>619</v>
      </c>
      <c r="E633" s="30">
        <v>1</v>
      </c>
      <c r="F633" s="30">
        <v>1</v>
      </c>
      <c r="G633" s="31">
        <v>39.39</v>
      </c>
      <c r="H633" s="32">
        <f>E633*G633</f>
        <v>39.39</v>
      </c>
      <c r="I633" s="32">
        <f>J633-H633</f>
        <v>7.880000000000003</v>
      </c>
      <c r="J633" s="32">
        <f>ROUND(H633*1.2,2)</f>
        <v>47.27</v>
      </c>
      <c r="K633" s="33">
        <v>12.39</v>
      </c>
      <c r="L633" s="32">
        <f>E633*K633</f>
        <v>12.39</v>
      </c>
      <c r="M633" s="32">
        <f>N633-L633</f>
        <v>2.4799999999999986</v>
      </c>
      <c r="N633" s="32">
        <f>ROUND(L633*1.2,2)</f>
        <v>14.87</v>
      </c>
      <c r="O633" s="32">
        <f>H633+L633</f>
        <v>51.78</v>
      </c>
      <c r="P633" s="32">
        <f>I633+M633</f>
        <v>10.360000000000001</v>
      </c>
      <c r="Q633" s="32">
        <f>J633+N633</f>
        <v>62.14</v>
      </c>
    </row>
    <row r="634" spans="1:17" ht="13.5">
      <c r="A634" s="30"/>
      <c r="B634" s="30"/>
      <c r="C634" s="34"/>
      <c r="D634" s="34"/>
      <c r="E634" s="30"/>
      <c r="F634" s="30"/>
      <c r="G634" s="31"/>
      <c r="H634" s="32"/>
      <c r="I634" s="32"/>
      <c r="J634" s="32"/>
      <c r="K634" s="33"/>
      <c r="L634" s="32"/>
      <c r="M634" s="32"/>
      <c r="N634" s="32"/>
      <c r="O634" s="32"/>
      <c r="P634" s="32"/>
      <c r="Q634" s="32"/>
    </row>
    <row r="635" spans="1:17" ht="13.5">
      <c r="A635" s="30">
        <v>285</v>
      </c>
      <c r="B635" s="48">
        <v>328</v>
      </c>
      <c r="C635" s="49" t="s">
        <v>262</v>
      </c>
      <c r="D635" s="34" t="s">
        <v>620</v>
      </c>
      <c r="E635" s="30">
        <v>1</v>
      </c>
      <c r="F635" s="30">
        <v>1</v>
      </c>
      <c r="G635" s="31">
        <v>39.39</v>
      </c>
      <c r="H635" s="32">
        <f>E635*G635</f>
        <v>39.39</v>
      </c>
      <c r="I635" s="32">
        <f>J635-H635</f>
        <v>7.880000000000003</v>
      </c>
      <c r="J635" s="32">
        <f>ROUND(H635*1.2,2)</f>
        <v>47.27</v>
      </c>
      <c r="K635" s="33">
        <v>12.39</v>
      </c>
      <c r="L635" s="32">
        <f>E635*K635</f>
        <v>12.39</v>
      </c>
      <c r="M635" s="32">
        <f>N635-L635</f>
        <v>2.4799999999999986</v>
      </c>
      <c r="N635" s="32">
        <f>ROUND(L635*1.2,2)</f>
        <v>14.87</v>
      </c>
      <c r="O635" s="32">
        <f>H635+L635</f>
        <v>51.78</v>
      </c>
      <c r="P635" s="32">
        <f>I635+M635</f>
        <v>10.360000000000001</v>
      </c>
      <c r="Q635" s="32">
        <f>J635+N635</f>
        <v>62.14</v>
      </c>
    </row>
    <row r="636" spans="1:17" ht="13.5">
      <c r="A636" s="30"/>
      <c r="B636" s="48"/>
      <c r="C636" s="49"/>
      <c r="D636" s="34"/>
      <c r="E636" s="30"/>
      <c r="F636" s="30"/>
      <c r="G636" s="31"/>
      <c r="H636" s="32"/>
      <c r="I636" s="32"/>
      <c r="J636" s="32"/>
      <c r="K636" s="33"/>
      <c r="L636" s="32"/>
      <c r="M636" s="32"/>
      <c r="N636" s="32"/>
      <c r="O636" s="32"/>
      <c r="P636" s="32"/>
      <c r="Q636" s="32"/>
    </row>
    <row r="637" spans="1:17" ht="13.5">
      <c r="A637" s="30">
        <v>286</v>
      </c>
      <c r="B637" s="48">
        <v>329</v>
      </c>
      <c r="C637" s="49" t="s">
        <v>263</v>
      </c>
      <c r="D637" s="34" t="s">
        <v>621</v>
      </c>
      <c r="E637" s="30">
        <v>1</v>
      </c>
      <c r="F637" s="30">
        <v>1</v>
      </c>
      <c r="G637" s="31">
        <v>39.39</v>
      </c>
      <c r="H637" s="32">
        <f>E637*G637</f>
        <v>39.39</v>
      </c>
      <c r="I637" s="32">
        <f>J637-H637</f>
        <v>7.880000000000003</v>
      </c>
      <c r="J637" s="32">
        <f>ROUND(H637*1.2,2)</f>
        <v>47.27</v>
      </c>
      <c r="K637" s="33">
        <v>12.39</v>
      </c>
      <c r="L637" s="32">
        <f>E637*K637</f>
        <v>12.39</v>
      </c>
      <c r="M637" s="32">
        <f>N637-L637</f>
        <v>2.4799999999999986</v>
      </c>
      <c r="N637" s="32">
        <f>ROUND(L637*1.2,2)</f>
        <v>14.87</v>
      </c>
      <c r="O637" s="32">
        <f>H637+L637</f>
        <v>51.78</v>
      </c>
      <c r="P637" s="32">
        <f>I637+M637</f>
        <v>10.360000000000001</v>
      </c>
      <c r="Q637" s="32">
        <f>J637+N637</f>
        <v>62.14</v>
      </c>
    </row>
    <row r="638" spans="1:17" ht="13.5">
      <c r="A638" s="30"/>
      <c r="B638" s="48"/>
      <c r="C638" s="49"/>
      <c r="D638" s="34"/>
      <c r="E638" s="30"/>
      <c r="F638" s="30"/>
      <c r="G638" s="31"/>
      <c r="H638" s="32"/>
      <c r="I638" s="32"/>
      <c r="J638" s="32"/>
      <c r="K638" s="33"/>
      <c r="L638" s="32"/>
      <c r="M638" s="32"/>
      <c r="N638" s="32"/>
      <c r="O638" s="32"/>
      <c r="P638" s="32"/>
      <c r="Q638" s="32"/>
    </row>
    <row r="639" spans="1:17" ht="13.5">
      <c r="A639" s="30">
        <v>287</v>
      </c>
      <c r="B639" s="30">
        <v>327</v>
      </c>
      <c r="C639" s="34" t="s">
        <v>261</v>
      </c>
      <c r="D639" s="34" t="s">
        <v>622</v>
      </c>
      <c r="E639" s="30">
        <v>2</v>
      </c>
      <c r="F639" s="30">
        <v>1</v>
      </c>
      <c r="G639" s="31">
        <v>39.39</v>
      </c>
      <c r="H639" s="32">
        <f>E639*G639</f>
        <v>78.78</v>
      </c>
      <c r="I639" s="32">
        <f>J639-H639</f>
        <v>15.760000000000005</v>
      </c>
      <c r="J639" s="32">
        <f>ROUND(H639*1.2,2)</f>
        <v>94.54</v>
      </c>
      <c r="K639" s="33">
        <v>12.39</v>
      </c>
      <c r="L639" s="32">
        <f>E639*K639</f>
        <v>24.78</v>
      </c>
      <c r="M639" s="32">
        <f>N639-L639</f>
        <v>4.959999999999997</v>
      </c>
      <c r="N639" s="32">
        <f>ROUND(L639*1.2,2)</f>
        <v>29.74</v>
      </c>
      <c r="O639" s="32">
        <f>H639+L639</f>
        <v>103.56</v>
      </c>
      <c r="P639" s="32">
        <f>I639+M639</f>
        <v>20.720000000000002</v>
      </c>
      <c r="Q639" s="32">
        <f>J639+N639</f>
        <v>124.28</v>
      </c>
    </row>
    <row r="640" spans="1:17" ht="13.5">
      <c r="A640" s="30"/>
      <c r="B640" s="30"/>
      <c r="C640" s="34"/>
      <c r="D640" s="34"/>
      <c r="E640" s="30"/>
      <c r="F640" s="30"/>
      <c r="G640" s="31"/>
      <c r="H640" s="32"/>
      <c r="I640" s="32"/>
      <c r="J640" s="32"/>
      <c r="K640" s="33"/>
      <c r="L640" s="32"/>
      <c r="M640" s="32"/>
      <c r="N640" s="32"/>
      <c r="O640" s="32"/>
      <c r="P640" s="32"/>
      <c r="Q640" s="32"/>
    </row>
    <row r="641" spans="1:17" ht="13.5">
      <c r="A641" s="30">
        <v>288</v>
      </c>
      <c r="B641" s="48">
        <v>341</v>
      </c>
      <c r="C641" s="34" t="s">
        <v>270</v>
      </c>
      <c r="D641" s="34" t="s">
        <v>623</v>
      </c>
      <c r="E641" s="30">
        <v>1</v>
      </c>
      <c r="F641" s="30">
        <v>1</v>
      </c>
      <c r="G641" s="31">
        <v>39.39</v>
      </c>
      <c r="H641" s="32">
        <f>E641*G641</f>
        <v>39.39</v>
      </c>
      <c r="I641" s="32">
        <f>J641-H641</f>
        <v>7.880000000000003</v>
      </c>
      <c r="J641" s="32">
        <f>ROUND(H641*1.2,2)</f>
        <v>47.27</v>
      </c>
      <c r="K641" s="33">
        <v>12.39</v>
      </c>
      <c r="L641" s="32">
        <f>E641*K641</f>
        <v>12.39</v>
      </c>
      <c r="M641" s="32">
        <f>N641-L641</f>
        <v>2.4799999999999986</v>
      </c>
      <c r="N641" s="32">
        <f>ROUND(L641*1.2,2)</f>
        <v>14.87</v>
      </c>
      <c r="O641" s="32">
        <f>H641+L641</f>
        <v>51.78</v>
      </c>
      <c r="P641" s="32">
        <f>I641+M641</f>
        <v>10.360000000000001</v>
      </c>
      <c r="Q641" s="32">
        <f>J641+N641</f>
        <v>62.14</v>
      </c>
    </row>
    <row r="642" spans="1:17" ht="13.5">
      <c r="A642" s="30"/>
      <c r="B642" s="48"/>
      <c r="C642" s="34"/>
      <c r="D642" s="34"/>
      <c r="E642" s="30"/>
      <c r="F642" s="30"/>
      <c r="G642" s="31"/>
      <c r="H642" s="32"/>
      <c r="I642" s="32"/>
      <c r="J642" s="32"/>
      <c r="K642" s="33"/>
      <c r="L642" s="32"/>
      <c r="M642" s="32"/>
      <c r="N642" s="32"/>
      <c r="O642" s="32"/>
      <c r="P642" s="32"/>
      <c r="Q642" s="32"/>
    </row>
    <row r="643" spans="1:17" ht="13.5">
      <c r="A643" s="30">
        <v>289</v>
      </c>
      <c r="B643" s="48">
        <v>340</v>
      </c>
      <c r="C643" s="34" t="s">
        <v>16</v>
      </c>
      <c r="D643" s="34" t="s">
        <v>624</v>
      </c>
      <c r="E643" s="30">
        <v>1</v>
      </c>
      <c r="F643" s="30">
        <v>1</v>
      </c>
      <c r="G643" s="31">
        <v>39.39</v>
      </c>
      <c r="H643" s="32">
        <f>E643*G643</f>
        <v>39.39</v>
      </c>
      <c r="I643" s="32">
        <f>J643-H643</f>
        <v>7.880000000000003</v>
      </c>
      <c r="J643" s="32">
        <f>ROUND(H643*1.2,2)</f>
        <v>47.27</v>
      </c>
      <c r="K643" s="33">
        <v>12.39</v>
      </c>
      <c r="L643" s="32">
        <f>E643*K643</f>
        <v>12.39</v>
      </c>
      <c r="M643" s="32">
        <f>N643-L643</f>
        <v>2.4799999999999986</v>
      </c>
      <c r="N643" s="32">
        <f>ROUND(L643*1.2,2)</f>
        <v>14.87</v>
      </c>
      <c r="O643" s="32">
        <f>H643+L643</f>
        <v>51.78</v>
      </c>
      <c r="P643" s="32">
        <f>I643+M643</f>
        <v>10.360000000000001</v>
      </c>
      <c r="Q643" s="32">
        <f>J643+N643</f>
        <v>62.14</v>
      </c>
    </row>
    <row r="644" spans="1:17" ht="13.5">
      <c r="A644" s="30"/>
      <c r="B644" s="48"/>
      <c r="C644" s="34"/>
      <c r="D644" s="34"/>
      <c r="E644" s="30"/>
      <c r="F644" s="30"/>
      <c r="G644" s="31"/>
      <c r="H644" s="32"/>
      <c r="I644" s="32"/>
      <c r="J644" s="32"/>
      <c r="K644" s="33"/>
      <c r="L644" s="32"/>
      <c r="M644" s="32"/>
      <c r="N644" s="32"/>
      <c r="O644" s="32"/>
      <c r="P644" s="32"/>
      <c r="Q644" s="32"/>
    </row>
    <row r="645" spans="1:17" ht="13.5">
      <c r="A645" s="30">
        <v>290</v>
      </c>
      <c r="B645" s="48">
        <v>347</v>
      </c>
      <c r="C645" s="34" t="s">
        <v>274</v>
      </c>
      <c r="D645" s="34" t="s">
        <v>625</v>
      </c>
      <c r="E645" s="30">
        <v>1</v>
      </c>
      <c r="F645" s="30">
        <v>1</v>
      </c>
      <c r="G645" s="31">
        <v>39.39</v>
      </c>
      <c r="H645" s="32">
        <f>E645*G645</f>
        <v>39.39</v>
      </c>
      <c r="I645" s="32">
        <f>J645-H645</f>
        <v>7.880000000000003</v>
      </c>
      <c r="J645" s="32">
        <f>ROUND(H645*1.2,2)</f>
        <v>47.27</v>
      </c>
      <c r="K645" s="33">
        <v>12.39</v>
      </c>
      <c r="L645" s="32">
        <f>E645*K645</f>
        <v>12.39</v>
      </c>
      <c r="M645" s="32">
        <f>N645-L645</f>
        <v>2.4799999999999986</v>
      </c>
      <c r="N645" s="32">
        <f>ROUND(L645*1.2,2)</f>
        <v>14.87</v>
      </c>
      <c r="O645" s="32">
        <f>H645+L645</f>
        <v>51.78</v>
      </c>
      <c r="P645" s="32">
        <f>I645+M645</f>
        <v>10.360000000000001</v>
      </c>
      <c r="Q645" s="32">
        <f>J645+N645</f>
        <v>62.14</v>
      </c>
    </row>
    <row r="646" spans="1:17" ht="13.5">
      <c r="A646" s="30"/>
      <c r="B646" s="48"/>
      <c r="C646" s="34"/>
      <c r="D646" s="34"/>
      <c r="E646" s="30"/>
      <c r="F646" s="30"/>
      <c r="G646" s="31"/>
      <c r="H646" s="32"/>
      <c r="I646" s="32"/>
      <c r="J646" s="32"/>
      <c r="K646" s="33"/>
      <c r="L646" s="32"/>
      <c r="M646" s="32"/>
      <c r="N646" s="32"/>
      <c r="O646" s="32"/>
      <c r="P646" s="32"/>
      <c r="Q646" s="32"/>
    </row>
    <row r="647" spans="1:17" ht="13.5">
      <c r="A647" s="30">
        <v>291</v>
      </c>
      <c r="B647" s="48">
        <v>337</v>
      </c>
      <c r="C647" s="34" t="s">
        <v>269</v>
      </c>
      <c r="D647" s="34" t="s">
        <v>626</v>
      </c>
      <c r="E647" s="30">
        <v>1</v>
      </c>
      <c r="F647" s="30">
        <v>1</v>
      </c>
      <c r="G647" s="31">
        <v>39.39</v>
      </c>
      <c r="H647" s="32">
        <f>E647*G647</f>
        <v>39.39</v>
      </c>
      <c r="I647" s="32">
        <f>J647-H647</f>
        <v>7.880000000000003</v>
      </c>
      <c r="J647" s="32">
        <f>ROUND(H647*1.2,2)</f>
        <v>47.27</v>
      </c>
      <c r="K647" s="33">
        <v>12.39</v>
      </c>
      <c r="L647" s="32">
        <f>E647*K647</f>
        <v>12.39</v>
      </c>
      <c r="M647" s="32">
        <f>N647-L647</f>
        <v>2.4799999999999986</v>
      </c>
      <c r="N647" s="32">
        <f>ROUND(L647*1.2,2)</f>
        <v>14.87</v>
      </c>
      <c r="O647" s="32">
        <f>H647+L647</f>
        <v>51.78</v>
      </c>
      <c r="P647" s="32">
        <f>I647+M647</f>
        <v>10.360000000000001</v>
      </c>
      <c r="Q647" s="32">
        <f>J647+N647</f>
        <v>62.14</v>
      </c>
    </row>
    <row r="648" spans="1:17" ht="13.5">
      <c r="A648" s="30"/>
      <c r="B648" s="48"/>
      <c r="C648" s="34"/>
      <c r="D648" s="34"/>
      <c r="E648" s="30"/>
      <c r="F648" s="30"/>
      <c r="G648" s="31"/>
      <c r="H648" s="32"/>
      <c r="I648" s="32"/>
      <c r="J648" s="32"/>
      <c r="K648" s="33"/>
      <c r="L648" s="32"/>
      <c r="M648" s="32"/>
      <c r="N648" s="32"/>
      <c r="O648" s="32"/>
      <c r="P648" s="32"/>
      <c r="Q648" s="32"/>
    </row>
    <row r="649" spans="1:17" ht="13.5">
      <c r="A649" s="30">
        <v>292</v>
      </c>
      <c r="B649" s="48">
        <v>344</v>
      </c>
      <c r="C649" s="34" t="s">
        <v>272</v>
      </c>
      <c r="D649" s="34" t="s">
        <v>627</v>
      </c>
      <c r="E649" s="30">
        <v>1</v>
      </c>
      <c r="F649" s="30">
        <v>1</v>
      </c>
      <c r="G649" s="31">
        <v>39.39</v>
      </c>
      <c r="H649" s="32">
        <f>E649*G649</f>
        <v>39.39</v>
      </c>
      <c r="I649" s="32">
        <f>J649-H649</f>
        <v>7.880000000000003</v>
      </c>
      <c r="J649" s="32">
        <f>ROUND(H649*1.2,2)</f>
        <v>47.27</v>
      </c>
      <c r="K649" s="33">
        <v>12.39</v>
      </c>
      <c r="L649" s="32">
        <f>E649*K649</f>
        <v>12.39</v>
      </c>
      <c r="M649" s="32">
        <f>N649-L649</f>
        <v>2.4799999999999986</v>
      </c>
      <c r="N649" s="32">
        <f>ROUND(L649*1.2,2)</f>
        <v>14.87</v>
      </c>
      <c r="O649" s="32">
        <f>H649+L649</f>
        <v>51.78</v>
      </c>
      <c r="P649" s="32">
        <f>I649+M649</f>
        <v>10.360000000000001</v>
      </c>
      <c r="Q649" s="32">
        <f>J649+N649</f>
        <v>62.14</v>
      </c>
    </row>
    <row r="650" spans="1:17" ht="13.5">
      <c r="A650" s="30"/>
      <c r="B650" s="48"/>
      <c r="C650" s="34"/>
      <c r="D650" s="34"/>
      <c r="E650" s="30"/>
      <c r="F650" s="30"/>
      <c r="G650" s="31"/>
      <c r="H650" s="32"/>
      <c r="I650" s="32"/>
      <c r="J650" s="32"/>
      <c r="K650" s="33"/>
      <c r="L650" s="32"/>
      <c r="M650" s="32"/>
      <c r="N650" s="32"/>
      <c r="O650" s="32"/>
      <c r="P650" s="32"/>
      <c r="Q650" s="32"/>
    </row>
    <row r="651" spans="1:17" ht="13.5">
      <c r="A651" s="30">
        <v>293</v>
      </c>
      <c r="B651" s="48">
        <v>359</v>
      </c>
      <c r="C651" s="34" t="s">
        <v>628</v>
      </c>
      <c r="D651" s="34" t="s">
        <v>629</v>
      </c>
      <c r="E651" s="30">
        <v>1</v>
      </c>
      <c r="F651" s="30">
        <v>1</v>
      </c>
      <c r="G651" s="31">
        <v>39.39</v>
      </c>
      <c r="H651" s="32">
        <f>E651*G651</f>
        <v>39.39</v>
      </c>
      <c r="I651" s="32">
        <f>J651-H651</f>
        <v>7.880000000000003</v>
      </c>
      <c r="J651" s="32">
        <f>ROUND(H651*1.2,2)</f>
        <v>47.27</v>
      </c>
      <c r="K651" s="33">
        <v>12.39</v>
      </c>
      <c r="L651" s="32">
        <f>E651*K651</f>
        <v>12.39</v>
      </c>
      <c r="M651" s="32">
        <f>N651-L651</f>
        <v>2.4799999999999986</v>
      </c>
      <c r="N651" s="32">
        <f>ROUND(L651*1.2,2)</f>
        <v>14.87</v>
      </c>
      <c r="O651" s="32">
        <f>H651+L651</f>
        <v>51.78</v>
      </c>
      <c r="P651" s="32">
        <f>I651+M651</f>
        <v>10.360000000000001</v>
      </c>
      <c r="Q651" s="32">
        <f>J651+N651</f>
        <v>62.14</v>
      </c>
    </row>
    <row r="652" spans="1:17" ht="13.5">
      <c r="A652" s="30"/>
      <c r="B652" s="48"/>
      <c r="C652" s="34"/>
      <c r="D652" s="34"/>
      <c r="E652" s="30"/>
      <c r="F652" s="30"/>
      <c r="G652" s="31"/>
      <c r="H652" s="32"/>
      <c r="I652" s="32"/>
      <c r="J652" s="32"/>
      <c r="K652" s="33"/>
      <c r="L652" s="32"/>
      <c r="M652" s="32"/>
      <c r="N652" s="32"/>
      <c r="O652" s="32"/>
      <c r="P652" s="32"/>
      <c r="Q652" s="32"/>
    </row>
    <row r="653" spans="1:17" ht="13.5">
      <c r="A653" s="30">
        <v>294</v>
      </c>
      <c r="B653" s="48">
        <v>361</v>
      </c>
      <c r="C653" s="34" t="s">
        <v>630</v>
      </c>
      <c r="D653" s="34" t="s">
        <v>631</v>
      </c>
      <c r="E653" s="30">
        <v>1</v>
      </c>
      <c r="F653" s="30">
        <v>1</v>
      </c>
      <c r="G653" s="31">
        <v>39.39</v>
      </c>
      <c r="H653" s="32">
        <f>E653*G653</f>
        <v>39.39</v>
      </c>
      <c r="I653" s="32">
        <f>J653-H653</f>
        <v>7.880000000000003</v>
      </c>
      <c r="J653" s="32">
        <f>ROUND(H653*1.2,2)</f>
        <v>47.27</v>
      </c>
      <c r="K653" s="33">
        <v>12.39</v>
      </c>
      <c r="L653" s="32">
        <f>E653*K653</f>
        <v>12.39</v>
      </c>
      <c r="M653" s="32">
        <f>N653-L653</f>
        <v>2.4799999999999986</v>
      </c>
      <c r="N653" s="32">
        <f>ROUND(L653*1.2,2)</f>
        <v>14.87</v>
      </c>
      <c r="O653" s="32">
        <f>H653+L653</f>
        <v>51.78</v>
      </c>
      <c r="P653" s="32">
        <f>I653+M653</f>
        <v>10.360000000000001</v>
      </c>
      <c r="Q653" s="32">
        <f>J653+N653</f>
        <v>62.14</v>
      </c>
    </row>
    <row r="654" spans="1:17" ht="13.5">
      <c r="A654" s="30"/>
      <c r="B654" s="48"/>
      <c r="C654" s="34"/>
      <c r="D654" s="34"/>
      <c r="E654" s="30"/>
      <c r="F654" s="30"/>
      <c r="G654" s="31"/>
      <c r="H654" s="32"/>
      <c r="I654" s="32"/>
      <c r="J654" s="32"/>
      <c r="K654" s="33"/>
      <c r="L654" s="32"/>
      <c r="M654" s="32"/>
      <c r="N654" s="32"/>
      <c r="O654" s="32"/>
      <c r="P654" s="32"/>
      <c r="Q654" s="32"/>
    </row>
    <row r="655" spans="1:17" ht="13.5">
      <c r="A655" s="30">
        <v>295</v>
      </c>
      <c r="B655" s="48">
        <v>362</v>
      </c>
      <c r="C655" s="34" t="s">
        <v>632</v>
      </c>
      <c r="D655" s="34" t="s">
        <v>633</v>
      </c>
      <c r="E655" s="30">
        <v>1</v>
      </c>
      <c r="F655" s="30">
        <v>1</v>
      </c>
      <c r="G655" s="31">
        <v>39.39</v>
      </c>
      <c r="H655" s="32">
        <f>E655*G655</f>
        <v>39.39</v>
      </c>
      <c r="I655" s="32">
        <f>J655-H655</f>
        <v>7.880000000000003</v>
      </c>
      <c r="J655" s="32">
        <f>ROUND(H655*1.2,2)</f>
        <v>47.27</v>
      </c>
      <c r="K655" s="33">
        <v>12.39</v>
      </c>
      <c r="L655" s="32">
        <f>E655*K655</f>
        <v>12.39</v>
      </c>
      <c r="M655" s="32">
        <f>N655-L655</f>
        <v>2.4799999999999986</v>
      </c>
      <c r="N655" s="32">
        <f>ROUND(L655*1.2,2)</f>
        <v>14.87</v>
      </c>
      <c r="O655" s="32">
        <f>H655+L655</f>
        <v>51.78</v>
      </c>
      <c r="P655" s="32">
        <f>I655+M655</f>
        <v>10.360000000000001</v>
      </c>
      <c r="Q655" s="32">
        <f>J655+N655</f>
        <v>62.14</v>
      </c>
    </row>
    <row r="656" spans="1:17" ht="13.5">
      <c r="A656" s="30"/>
      <c r="B656" s="48"/>
      <c r="C656" s="34"/>
      <c r="D656" s="34"/>
      <c r="E656" s="30"/>
      <c r="F656" s="30"/>
      <c r="G656" s="31"/>
      <c r="H656" s="32"/>
      <c r="I656" s="32"/>
      <c r="J656" s="32"/>
      <c r="K656" s="33"/>
      <c r="L656" s="32"/>
      <c r="M656" s="32"/>
      <c r="N656" s="32"/>
      <c r="O656" s="32"/>
      <c r="P656" s="32"/>
      <c r="Q656" s="32"/>
    </row>
    <row r="657" spans="1:17" ht="13.5">
      <c r="A657" s="30">
        <v>296</v>
      </c>
      <c r="B657" s="48">
        <v>342</v>
      </c>
      <c r="C657" s="34" t="s">
        <v>271</v>
      </c>
      <c r="D657" s="34" t="s">
        <v>634</v>
      </c>
      <c r="E657" s="30">
        <v>1</v>
      </c>
      <c r="F657" s="30">
        <v>1</v>
      </c>
      <c r="G657" s="31">
        <v>39.39</v>
      </c>
      <c r="H657" s="32">
        <f>E657*G657</f>
        <v>39.39</v>
      </c>
      <c r="I657" s="32">
        <f>J657-H657</f>
        <v>7.880000000000003</v>
      </c>
      <c r="J657" s="32">
        <f>ROUND(H657*1.2,2)</f>
        <v>47.27</v>
      </c>
      <c r="K657" s="33">
        <v>12.39</v>
      </c>
      <c r="L657" s="32">
        <f>E657*K657</f>
        <v>12.39</v>
      </c>
      <c r="M657" s="32">
        <f>N657-L657</f>
        <v>2.4799999999999986</v>
      </c>
      <c r="N657" s="32">
        <f>ROUND(L657*1.2,2)</f>
        <v>14.87</v>
      </c>
      <c r="O657" s="32">
        <f>H657+L657</f>
        <v>51.78</v>
      </c>
      <c r="P657" s="32">
        <f>I657+M657</f>
        <v>10.360000000000001</v>
      </c>
      <c r="Q657" s="32">
        <f>J657+N657</f>
        <v>62.14</v>
      </c>
    </row>
    <row r="658" spans="1:17" ht="13.5">
      <c r="A658" s="30"/>
      <c r="B658" s="48"/>
      <c r="C658" s="34"/>
      <c r="D658" s="34"/>
      <c r="E658" s="30"/>
      <c r="F658" s="30"/>
      <c r="G658" s="31"/>
      <c r="H658" s="32"/>
      <c r="I658" s="32"/>
      <c r="J658" s="32"/>
      <c r="K658" s="33"/>
      <c r="L658" s="32"/>
      <c r="M658" s="32"/>
      <c r="N658" s="32"/>
      <c r="O658" s="32"/>
      <c r="P658" s="32"/>
      <c r="Q658" s="32"/>
    </row>
    <row r="659" spans="1:17" ht="13.5">
      <c r="A659" s="30" t="s">
        <v>13</v>
      </c>
      <c r="B659" s="30"/>
      <c r="C659" s="30"/>
      <c r="D659" s="30"/>
      <c r="E659" s="30"/>
      <c r="F659" s="3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28"/>
    </row>
    <row r="660" spans="1:17" ht="13.5">
      <c r="A660" s="30">
        <v>297</v>
      </c>
      <c r="B660" s="30">
        <v>173</v>
      </c>
      <c r="C660" s="34" t="s">
        <v>299</v>
      </c>
      <c r="D660" s="34" t="s">
        <v>635</v>
      </c>
      <c r="E660" s="30">
        <v>4</v>
      </c>
      <c r="F660" s="30">
        <v>1</v>
      </c>
      <c r="G660" s="31">
        <v>39.39</v>
      </c>
      <c r="H660" s="32">
        <f>E660*G660</f>
        <v>157.56</v>
      </c>
      <c r="I660" s="32">
        <f>J660-H660</f>
        <v>31.50999999999999</v>
      </c>
      <c r="J660" s="32">
        <f>ROUND(H660*1.2,2)</f>
        <v>189.07</v>
      </c>
      <c r="K660" s="33">
        <v>12.39</v>
      </c>
      <c r="L660" s="30">
        <f>E660*K660</f>
        <v>49.56</v>
      </c>
      <c r="M660" s="32">
        <f>N660-L660</f>
        <v>9.909999999999997</v>
      </c>
      <c r="N660" s="32">
        <f>ROUND(L660*1.2,2)</f>
        <v>59.47</v>
      </c>
      <c r="O660" s="32">
        <f>H660+L660</f>
        <v>207.12</v>
      </c>
      <c r="P660" s="32">
        <f>I660+M660</f>
        <v>41.41999999999999</v>
      </c>
      <c r="Q660" s="32">
        <f>J660+N660</f>
        <v>248.54</v>
      </c>
    </row>
    <row r="661" spans="1:17" ht="13.5">
      <c r="A661" s="30"/>
      <c r="B661" s="30"/>
      <c r="C661" s="34"/>
      <c r="D661" s="34"/>
      <c r="E661" s="30"/>
      <c r="F661" s="30"/>
      <c r="G661" s="31"/>
      <c r="H661" s="32"/>
      <c r="I661" s="32"/>
      <c r="J661" s="32"/>
      <c r="K661" s="33"/>
      <c r="L661" s="30"/>
      <c r="M661" s="32"/>
      <c r="N661" s="32"/>
      <c r="O661" s="32"/>
      <c r="P661" s="32"/>
      <c r="Q661" s="32"/>
    </row>
    <row r="662" spans="1:17" ht="13.5">
      <c r="A662" s="30"/>
      <c r="B662" s="30"/>
      <c r="C662" s="34"/>
      <c r="D662" s="34"/>
      <c r="E662" s="30"/>
      <c r="F662" s="30"/>
      <c r="G662" s="31"/>
      <c r="H662" s="32"/>
      <c r="I662" s="32"/>
      <c r="J662" s="32"/>
      <c r="K662" s="33"/>
      <c r="L662" s="30"/>
      <c r="M662" s="32"/>
      <c r="N662" s="32"/>
      <c r="O662" s="32"/>
      <c r="P662" s="32"/>
      <c r="Q662" s="32"/>
    </row>
    <row r="663" spans="1:17" ht="13.5">
      <c r="A663" s="30"/>
      <c r="B663" s="30"/>
      <c r="C663" s="34"/>
      <c r="D663" s="34"/>
      <c r="E663" s="30"/>
      <c r="F663" s="30"/>
      <c r="G663" s="31"/>
      <c r="H663" s="32"/>
      <c r="I663" s="32"/>
      <c r="J663" s="32"/>
      <c r="K663" s="33"/>
      <c r="L663" s="30"/>
      <c r="M663" s="32"/>
      <c r="N663" s="32"/>
      <c r="O663" s="32"/>
      <c r="P663" s="32"/>
      <c r="Q663" s="32"/>
    </row>
    <row r="664" spans="1:17" ht="13.5">
      <c r="A664" s="30">
        <v>298</v>
      </c>
      <c r="B664" s="30">
        <v>125</v>
      </c>
      <c r="C664" s="34" t="s">
        <v>294</v>
      </c>
      <c r="D664" s="34" t="s">
        <v>636</v>
      </c>
      <c r="E664" s="30">
        <v>3</v>
      </c>
      <c r="F664" s="30">
        <v>1</v>
      </c>
      <c r="G664" s="31">
        <v>39.39</v>
      </c>
      <c r="H664" s="32">
        <f>E664*G664</f>
        <v>118.17</v>
      </c>
      <c r="I664" s="32">
        <f>J664-H664</f>
        <v>23.63000000000001</v>
      </c>
      <c r="J664" s="32">
        <f>ROUND(H664*1.2,2)</f>
        <v>141.8</v>
      </c>
      <c r="K664" s="33">
        <v>12.39</v>
      </c>
      <c r="L664" s="30">
        <f>E664*K664</f>
        <v>37.17</v>
      </c>
      <c r="M664" s="32">
        <f>N664-L664</f>
        <v>7.43</v>
      </c>
      <c r="N664" s="30">
        <f>ROUND(L664*1.2,2)</f>
        <v>44.6</v>
      </c>
      <c r="O664" s="30">
        <f>H664+L664</f>
        <v>155.34</v>
      </c>
      <c r="P664" s="30">
        <f>I664+M664</f>
        <v>31.06000000000001</v>
      </c>
      <c r="Q664" s="32">
        <f>J664+N664</f>
        <v>186.4</v>
      </c>
    </row>
    <row r="665" spans="1:17" ht="13.5">
      <c r="A665" s="30"/>
      <c r="B665" s="30"/>
      <c r="C665" s="34"/>
      <c r="D665" s="34"/>
      <c r="E665" s="30"/>
      <c r="F665" s="30"/>
      <c r="G665" s="31"/>
      <c r="H665" s="32"/>
      <c r="I665" s="32"/>
      <c r="J665" s="32"/>
      <c r="K665" s="33"/>
      <c r="L665" s="30"/>
      <c r="M665" s="32"/>
      <c r="N665" s="30"/>
      <c r="O665" s="30"/>
      <c r="P665" s="30"/>
      <c r="Q665" s="30"/>
    </row>
    <row r="666" spans="1:17" ht="13.5">
      <c r="A666" s="30"/>
      <c r="B666" s="30"/>
      <c r="C666" s="34"/>
      <c r="D666" s="34"/>
      <c r="E666" s="30"/>
      <c r="F666" s="30"/>
      <c r="G666" s="31"/>
      <c r="H666" s="32"/>
      <c r="I666" s="32"/>
      <c r="J666" s="32"/>
      <c r="K666" s="33"/>
      <c r="L666" s="30"/>
      <c r="M666" s="32"/>
      <c r="N666" s="30"/>
      <c r="O666" s="30"/>
      <c r="P666" s="30"/>
      <c r="Q666" s="30"/>
    </row>
    <row r="667" spans="1:17" ht="13.5">
      <c r="A667" s="30">
        <v>299</v>
      </c>
      <c r="B667" s="30">
        <v>200</v>
      </c>
      <c r="C667" s="34" t="s">
        <v>637</v>
      </c>
      <c r="D667" s="34" t="s">
        <v>638</v>
      </c>
      <c r="E667" s="30">
        <v>2</v>
      </c>
      <c r="F667" s="30">
        <v>1</v>
      </c>
      <c r="G667" s="31">
        <v>39.39</v>
      </c>
      <c r="H667" s="32">
        <f>E667*G667</f>
        <v>78.78</v>
      </c>
      <c r="I667" s="32">
        <f>J667-H667</f>
        <v>15.760000000000005</v>
      </c>
      <c r="J667" s="32">
        <f>ROUND(H667*1.2,2)</f>
        <v>94.54</v>
      </c>
      <c r="K667" s="33">
        <v>12.39</v>
      </c>
      <c r="L667" s="32">
        <f>E667*K667</f>
        <v>24.78</v>
      </c>
      <c r="M667" s="32">
        <f>N667-L667</f>
        <v>4.959999999999997</v>
      </c>
      <c r="N667" s="32">
        <f>ROUND(L667*1.2,2)</f>
        <v>29.74</v>
      </c>
      <c r="O667" s="32">
        <f>H667+L667</f>
        <v>103.56</v>
      </c>
      <c r="P667" s="32">
        <f>I667+M667</f>
        <v>20.720000000000002</v>
      </c>
      <c r="Q667" s="32">
        <f>J667+N667</f>
        <v>124.28</v>
      </c>
    </row>
    <row r="668" spans="1:17" ht="13.5">
      <c r="A668" s="30"/>
      <c r="B668" s="30"/>
      <c r="C668" s="34"/>
      <c r="D668" s="34"/>
      <c r="E668" s="30"/>
      <c r="F668" s="30"/>
      <c r="G668" s="31"/>
      <c r="H668" s="32"/>
      <c r="I668" s="32"/>
      <c r="J668" s="32"/>
      <c r="K668" s="33"/>
      <c r="L668" s="32"/>
      <c r="M668" s="32"/>
      <c r="N668" s="32"/>
      <c r="O668" s="32"/>
      <c r="P668" s="32"/>
      <c r="Q668" s="32"/>
    </row>
    <row r="669" spans="1:17" ht="13.5">
      <c r="A669" s="30">
        <v>300</v>
      </c>
      <c r="B669" s="30">
        <v>233</v>
      </c>
      <c r="C669" s="34" t="s">
        <v>23</v>
      </c>
      <c r="D669" s="34" t="s">
        <v>639</v>
      </c>
      <c r="E669" s="30">
        <v>2</v>
      </c>
      <c r="F669" s="30">
        <v>1</v>
      </c>
      <c r="G669" s="31">
        <v>39.39</v>
      </c>
      <c r="H669" s="32">
        <f>E669*G669</f>
        <v>78.78</v>
      </c>
      <c r="I669" s="32">
        <f>J669-H669</f>
        <v>15.760000000000005</v>
      </c>
      <c r="J669" s="32">
        <f>ROUND(H669*1.2,2)</f>
        <v>94.54</v>
      </c>
      <c r="K669" s="33">
        <v>12.39</v>
      </c>
      <c r="L669" s="32">
        <f>E669*K669</f>
        <v>24.78</v>
      </c>
      <c r="M669" s="32">
        <f>N669-L669</f>
        <v>4.959999999999997</v>
      </c>
      <c r="N669" s="32">
        <f>ROUND(L669*1.2,2)</f>
        <v>29.74</v>
      </c>
      <c r="O669" s="32">
        <f>H669+L669</f>
        <v>103.56</v>
      </c>
      <c r="P669" s="32">
        <f>I669+M669</f>
        <v>20.720000000000002</v>
      </c>
      <c r="Q669" s="32">
        <f>J669+N669</f>
        <v>124.28</v>
      </c>
    </row>
    <row r="670" spans="1:17" ht="13.5">
      <c r="A670" s="30"/>
      <c r="B670" s="30"/>
      <c r="C670" s="34"/>
      <c r="D670" s="34"/>
      <c r="E670" s="30"/>
      <c r="F670" s="30"/>
      <c r="G670" s="31"/>
      <c r="H670" s="32"/>
      <c r="I670" s="32"/>
      <c r="J670" s="32"/>
      <c r="K670" s="33"/>
      <c r="L670" s="32"/>
      <c r="M670" s="32"/>
      <c r="N670" s="32"/>
      <c r="O670" s="32"/>
      <c r="P670" s="32"/>
      <c r="Q670" s="32"/>
    </row>
    <row r="671" spans="1:17" ht="13.5">
      <c r="A671" s="30">
        <v>301</v>
      </c>
      <c r="B671" s="30">
        <v>90</v>
      </c>
      <c r="C671" s="34" t="s">
        <v>289</v>
      </c>
      <c r="D671" s="34" t="s">
        <v>640</v>
      </c>
      <c r="E671" s="30">
        <v>2</v>
      </c>
      <c r="F671" s="30">
        <v>1</v>
      </c>
      <c r="G671" s="31">
        <v>39.39</v>
      </c>
      <c r="H671" s="32">
        <f>E671*G671</f>
        <v>78.78</v>
      </c>
      <c r="I671" s="32">
        <f>J671-H671</f>
        <v>15.760000000000005</v>
      </c>
      <c r="J671" s="32">
        <f>ROUND(H671*1.2,2)</f>
        <v>94.54</v>
      </c>
      <c r="K671" s="33">
        <v>12.39</v>
      </c>
      <c r="L671" s="32">
        <f>E671*K671</f>
        <v>24.78</v>
      </c>
      <c r="M671" s="32">
        <f>N671-L671</f>
        <v>4.959999999999997</v>
      </c>
      <c r="N671" s="32">
        <f>ROUND(L671*1.2,2)</f>
        <v>29.74</v>
      </c>
      <c r="O671" s="32">
        <f>H671+L671</f>
        <v>103.56</v>
      </c>
      <c r="P671" s="32">
        <f>I671+M671</f>
        <v>20.720000000000002</v>
      </c>
      <c r="Q671" s="32">
        <f>J671+N671</f>
        <v>124.28</v>
      </c>
    </row>
    <row r="672" spans="1:17" ht="13.5">
      <c r="A672" s="30"/>
      <c r="B672" s="30"/>
      <c r="C672" s="34"/>
      <c r="D672" s="34"/>
      <c r="E672" s="30"/>
      <c r="F672" s="30"/>
      <c r="G672" s="31"/>
      <c r="H672" s="32"/>
      <c r="I672" s="32"/>
      <c r="J672" s="32"/>
      <c r="K672" s="33"/>
      <c r="L672" s="32"/>
      <c r="M672" s="32"/>
      <c r="N672" s="32"/>
      <c r="O672" s="32"/>
      <c r="P672" s="32"/>
      <c r="Q672" s="32"/>
    </row>
    <row r="673" spans="1:17" ht="13.5">
      <c r="A673" s="30">
        <v>302</v>
      </c>
      <c r="B673" s="30">
        <v>8</v>
      </c>
      <c r="C673" s="34" t="s">
        <v>275</v>
      </c>
      <c r="D673" s="34" t="s">
        <v>641</v>
      </c>
      <c r="E673" s="30">
        <v>2</v>
      </c>
      <c r="F673" s="30">
        <v>1</v>
      </c>
      <c r="G673" s="31">
        <v>39.39</v>
      </c>
      <c r="H673" s="32">
        <f>E673*G673</f>
        <v>78.78</v>
      </c>
      <c r="I673" s="32">
        <f>J673-H673</f>
        <v>15.760000000000005</v>
      </c>
      <c r="J673" s="32">
        <f>ROUND(H673*1.2,2)</f>
        <v>94.54</v>
      </c>
      <c r="K673" s="33">
        <v>12.39</v>
      </c>
      <c r="L673" s="32">
        <f>E673*K673</f>
        <v>24.78</v>
      </c>
      <c r="M673" s="32">
        <f>N673-L673</f>
        <v>4.959999999999997</v>
      </c>
      <c r="N673" s="32">
        <f>ROUND(L673*1.2,2)</f>
        <v>29.74</v>
      </c>
      <c r="O673" s="32">
        <f>H673+L673</f>
        <v>103.56</v>
      </c>
      <c r="P673" s="32">
        <f>I673+M673</f>
        <v>20.720000000000002</v>
      </c>
      <c r="Q673" s="32">
        <f>J673+N673</f>
        <v>124.28</v>
      </c>
    </row>
    <row r="674" spans="1:17" ht="13.5">
      <c r="A674" s="30"/>
      <c r="B674" s="30"/>
      <c r="C674" s="34"/>
      <c r="D674" s="34"/>
      <c r="E674" s="30"/>
      <c r="F674" s="30"/>
      <c r="G674" s="31"/>
      <c r="H674" s="32"/>
      <c r="I674" s="32"/>
      <c r="J674" s="32"/>
      <c r="K674" s="33"/>
      <c r="L674" s="32"/>
      <c r="M674" s="32"/>
      <c r="N674" s="32"/>
      <c r="O674" s="32"/>
      <c r="P674" s="32"/>
      <c r="Q674" s="32"/>
    </row>
    <row r="675" spans="1:17" ht="13.5">
      <c r="A675" s="30">
        <v>303</v>
      </c>
      <c r="B675" s="30">
        <v>55</v>
      </c>
      <c r="C675" s="34" t="s">
        <v>283</v>
      </c>
      <c r="D675" s="34" t="s">
        <v>642</v>
      </c>
      <c r="E675" s="30">
        <v>2</v>
      </c>
      <c r="F675" s="30">
        <v>1</v>
      </c>
      <c r="G675" s="31">
        <v>39.39</v>
      </c>
      <c r="H675" s="32">
        <f>E675*G675</f>
        <v>78.78</v>
      </c>
      <c r="I675" s="32">
        <f>J675-H675</f>
        <v>15.760000000000005</v>
      </c>
      <c r="J675" s="32">
        <f>ROUND(H675*1.2,2)</f>
        <v>94.54</v>
      </c>
      <c r="K675" s="33">
        <v>12.39</v>
      </c>
      <c r="L675" s="32">
        <f>E675*K675</f>
        <v>24.78</v>
      </c>
      <c r="M675" s="32">
        <f>N675-L675</f>
        <v>4.959999999999997</v>
      </c>
      <c r="N675" s="32">
        <f>ROUND(L675*1.2,2)</f>
        <v>29.74</v>
      </c>
      <c r="O675" s="32">
        <f>H675+L675</f>
        <v>103.56</v>
      </c>
      <c r="P675" s="32">
        <f>I675+M675</f>
        <v>20.720000000000002</v>
      </c>
      <c r="Q675" s="32">
        <f>J675+N675</f>
        <v>124.28</v>
      </c>
    </row>
    <row r="676" spans="1:17" ht="13.5">
      <c r="A676" s="30"/>
      <c r="B676" s="30"/>
      <c r="C676" s="34"/>
      <c r="D676" s="34"/>
      <c r="E676" s="30"/>
      <c r="F676" s="30"/>
      <c r="G676" s="31"/>
      <c r="H676" s="32"/>
      <c r="I676" s="32"/>
      <c r="J676" s="32"/>
      <c r="K676" s="33"/>
      <c r="L676" s="32"/>
      <c r="M676" s="32"/>
      <c r="N676" s="32"/>
      <c r="O676" s="32"/>
      <c r="P676" s="32"/>
      <c r="Q676" s="32"/>
    </row>
    <row r="677" spans="1:17" ht="13.5">
      <c r="A677" s="30">
        <v>304</v>
      </c>
      <c r="B677" s="30">
        <v>145</v>
      </c>
      <c r="C677" s="34" t="s">
        <v>643</v>
      </c>
      <c r="D677" s="34" t="s">
        <v>644</v>
      </c>
      <c r="E677" s="30">
        <v>2</v>
      </c>
      <c r="F677" s="30">
        <v>1</v>
      </c>
      <c r="G677" s="31">
        <v>39.39</v>
      </c>
      <c r="H677" s="32">
        <f>E677*G677</f>
        <v>78.78</v>
      </c>
      <c r="I677" s="32">
        <f>J677-H677</f>
        <v>15.760000000000005</v>
      </c>
      <c r="J677" s="32">
        <f>ROUND(H677*1.2,2)</f>
        <v>94.54</v>
      </c>
      <c r="K677" s="33">
        <v>12.39</v>
      </c>
      <c r="L677" s="32">
        <f>E677*K677</f>
        <v>24.78</v>
      </c>
      <c r="M677" s="32">
        <f>N677-L677</f>
        <v>4.959999999999997</v>
      </c>
      <c r="N677" s="32">
        <f>ROUND(L677*1.2,2)</f>
        <v>29.74</v>
      </c>
      <c r="O677" s="32">
        <f>H677+L677</f>
        <v>103.56</v>
      </c>
      <c r="P677" s="32">
        <f>I677+M677</f>
        <v>20.720000000000002</v>
      </c>
      <c r="Q677" s="32">
        <f>J677+N677</f>
        <v>124.28</v>
      </c>
    </row>
    <row r="678" spans="1:17" ht="13.5">
      <c r="A678" s="30"/>
      <c r="B678" s="30"/>
      <c r="C678" s="34"/>
      <c r="D678" s="34"/>
      <c r="E678" s="30"/>
      <c r="F678" s="30"/>
      <c r="G678" s="31"/>
      <c r="H678" s="32"/>
      <c r="I678" s="32"/>
      <c r="J678" s="32"/>
      <c r="K678" s="33"/>
      <c r="L678" s="32"/>
      <c r="M678" s="32"/>
      <c r="N678" s="32"/>
      <c r="O678" s="32"/>
      <c r="P678" s="32"/>
      <c r="Q678" s="32"/>
    </row>
    <row r="679" spans="1:17" ht="13.5">
      <c r="A679" s="30">
        <v>305</v>
      </c>
      <c r="B679" s="30">
        <v>20</v>
      </c>
      <c r="C679" s="34" t="s">
        <v>54</v>
      </c>
      <c r="D679" s="34" t="s">
        <v>645</v>
      </c>
      <c r="E679" s="30">
        <v>2</v>
      </c>
      <c r="F679" s="30">
        <v>1</v>
      </c>
      <c r="G679" s="31">
        <v>39.39</v>
      </c>
      <c r="H679" s="32">
        <f>E679*G679</f>
        <v>78.78</v>
      </c>
      <c r="I679" s="32">
        <f>J679-H679</f>
        <v>15.760000000000005</v>
      </c>
      <c r="J679" s="32">
        <f>ROUND(H679*1.2,2)</f>
        <v>94.54</v>
      </c>
      <c r="K679" s="33">
        <v>12.39</v>
      </c>
      <c r="L679" s="32">
        <f>E679*K679</f>
        <v>24.78</v>
      </c>
      <c r="M679" s="32">
        <f>N679-L679</f>
        <v>4.959999999999997</v>
      </c>
      <c r="N679" s="32">
        <f>ROUND(L679*1.2,2)</f>
        <v>29.74</v>
      </c>
      <c r="O679" s="32">
        <f>H679+L679</f>
        <v>103.56</v>
      </c>
      <c r="P679" s="32">
        <f>I679+M679</f>
        <v>20.720000000000002</v>
      </c>
      <c r="Q679" s="32">
        <f>J679+N679</f>
        <v>124.28</v>
      </c>
    </row>
    <row r="680" spans="1:17" ht="13.5">
      <c r="A680" s="30"/>
      <c r="B680" s="30"/>
      <c r="C680" s="34"/>
      <c r="D680" s="34"/>
      <c r="E680" s="30"/>
      <c r="F680" s="30"/>
      <c r="G680" s="31"/>
      <c r="H680" s="32"/>
      <c r="I680" s="32"/>
      <c r="J680" s="32"/>
      <c r="K680" s="33"/>
      <c r="L680" s="32"/>
      <c r="M680" s="32"/>
      <c r="N680" s="32"/>
      <c r="O680" s="32"/>
      <c r="P680" s="32"/>
      <c r="Q680" s="32"/>
    </row>
    <row r="681" spans="1:17" ht="13.5">
      <c r="A681" s="30">
        <v>306</v>
      </c>
      <c r="B681" s="30">
        <v>33</v>
      </c>
      <c r="C681" s="34" t="s">
        <v>55</v>
      </c>
      <c r="D681" s="34" t="s">
        <v>646</v>
      </c>
      <c r="E681" s="30">
        <v>2</v>
      </c>
      <c r="F681" s="30">
        <v>1</v>
      </c>
      <c r="G681" s="31">
        <v>39.39</v>
      </c>
      <c r="H681" s="32">
        <f>E681*G681</f>
        <v>78.78</v>
      </c>
      <c r="I681" s="32">
        <f>J681-H681</f>
        <v>15.760000000000005</v>
      </c>
      <c r="J681" s="32">
        <f>ROUND(H681*1.2,2)</f>
        <v>94.54</v>
      </c>
      <c r="K681" s="33">
        <v>12.39</v>
      </c>
      <c r="L681" s="32">
        <f>E681*K681</f>
        <v>24.78</v>
      </c>
      <c r="M681" s="32">
        <f>N681-L681</f>
        <v>4.959999999999997</v>
      </c>
      <c r="N681" s="32">
        <f>ROUND(L681*1.2,2)</f>
        <v>29.74</v>
      </c>
      <c r="O681" s="32">
        <f>H681+L681</f>
        <v>103.56</v>
      </c>
      <c r="P681" s="32">
        <f>I681+M681</f>
        <v>20.720000000000002</v>
      </c>
      <c r="Q681" s="32">
        <f>J681+N681</f>
        <v>124.28</v>
      </c>
    </row>
    <row r="682" spans="1:17" ht="13.5">
      <c r="A682" s="30"/>
      <c r="B682" s="30"/>
      <c r="C682" s="34"/>
      <c r="D682" s="34"/>
      <c r="E682" s="30"/>
      <c r="F682" s="30"/>
      <c r="G682" s="31"/>
      <c r="H682" s="32"/>
      <c r="I682" s="32"/>
      <c r="J682" s="32"/>
      <c r="K682" s="33"/>
      <c r="L682" s="32"/>
      <c r="M682" s="32"/>
      <c r="N682" s="32"/>
      <c r="O682" s="32"/>
      <c r="P682" s="32"/>
      <c r="Q682" s="32"/>
    </row>
    <row r="683" spans="1:17" ht="13.5">
      <c r="A683" s="30">
        <v>307</v>
      </c>
      <c r="B683" s="30">
        <v>306</v>
      </c>
      <c r="C683" s="34" t="s">
        <v>305</v>
      </c>
      <c r="D683" s="34" t="s">
        <v>647</v>
      </c>
      <c r="E683" s="30">
        <v>4</v>
      </c>
      <c r="F683" s="30">
        <v>1</v>
      </c>
      <c r="G683" s="31">
        <v>39.39</v>
      </c>
      <c r="H683" s="32">
        <f>E683*G683</f>
        <v>157.56</v>
      </c>
      <c r="I683" s="32">
        <f>J683-H683</f>
        <v>31.50999999999999</v>
      </c>
      <c r="J683" s="32">
        <f>ROUND(H683*1.2,2)</f>
        <v>189.07</v>
      </c>
      <c r="K683" s="33">
        <v>12.39</v>
      </c>
      <c r="L683" s="30">
        <f>E683*K683</f>
        <v>49.56</v>
      </c>
      <c r="M683" s="32">
        <f>N683-L683</f>
        <v>9.909999999999997</v>
      </c>
      <c r="N683" s="32">
        <f>ROUND(L683*1.2,2)</f>
        <v>59.47</v>
      </c>
      <c r="O683" s="32">
        <f>H683+L683</f>
        <v>207.12</v>
      </c>
      <c r="P683" s="32">
        <f>I683+M683</f>
        <v>41.41999999999999</v>
      </c>
      <c r="Q683" s="32">
        <f>J683+N683</f>
        <v>248.54</v>
      </c>
    </row>
    <row r="684" spans="1:17" ht="13.5">
      <c r="A684" s="30"/>
      <c r="B684" s="30"/>
      <c r="C684" s="34"/>
      <c r="D684" s="34"/>
      <c r="E684" s="30"/>
      <c r="F684" s="30"/>
      <c r="G684" s="31"/>
      <c r="H684" s="32"/>
      <c r="I684" s="32"/>
      <c r="J684" s="32"/>
      <c r="K684" s="33"/>
      <c r="L684" s="30"/>
      <c r="M684" s="32"/>
      <c r="N684" s="32"/>
      <c r="O684" s="32"/>
      <c r="P684" s="32"/>
      <c r="Q684" s="32"/>
    </row>
    <row r="685" spans="1:17" ht="13.5">
      <c r="A685" s="30"/>
      <c r="B685" s="30"/>
      <c r="C685" s="34"/>
      <c r="D685" s="34"/>
      <c r="E685" s="30"/>
      <c r="F685" s="30"/>
      <c r="G685" s="31"/>
      <c r="H685" s="32"/>
      <c r="I685" s="32"/>
      <c r="J685" s="32"/>
      <c r="K685" s="33"/>
      <c r="L685" s="30"/>
      <c r="M685" s="32"/>
      <c r="N685" s="32"/>
      <c r="O685" s="32"/>
      <c r="P685" s="32"/>
      <c r="Q685" s="32"/>
    </row>
    <row r="686" spans="1:17" ht="13.5">
      <c r="A686" s="30"/>
      <c r="B686" s="30"/>
      <c r="C686" s="34"/>
      <c r="D686" s="34"/>
      <c r="E686" s="30"/>
      <c r="F686" s="30"/>
      <c r="G686" s="31"/>
      <c r="H686" s="32"/>
      <c r="I686" s="32"/>
      <c r="J686" s="32"/>
      <c r="K686" s="33"/>
      <c r="L686" s="30"/>
      <c r="M686" s="32"/>
      <c r="N686" s="32"/>
      <c r="O686" s="32"/>
      <c r="P686" s="32"/>
      <c r="Q686" s="32"/>
    </row>
    <row r="687" spans="1:17" ht="13.5">
      <c r="A687" s="30">
        <v>308</v>
      </c>
      <c r="B687" s="30">
        <v>242</v>
      </c>
      <c r="C687" s="34" t="s">
        <v>648</v>
      </c>
      <c r="D687" s="34" t="s">
        <v>649</v>
      </c>
      <c r="E687" s="30">
        <v>3</v>
      </c>
      <c r="F687" s="30">
        <v>1</v>
      </c>
      <c r="G687" s="31">
        <v>39.39</v>
      </c>
      <c r="H687" s="32">
        <f>E687*G687</f>
        <v>118.17</v>
      </c>
      <c r="I687" s="32">
        <f>J687-H687</f>
        <v>23.63000000000001</v>
      </c>
      <c r="J687" s="32">
        <f>ROUND(H687*1.2,2)</f>
        <v>141.8</v>
      </c>
      <c r="K687" s="33">
        <v>12.39</v>
      </c>
      <c r="L687" s="30">
        <f>E687*K687</f>
        <v>37.17</v>
      </c>
      <c r="M687" s="32">
        <f>N687-L687</f>
        <v>7.43</v>
      </c>
      <c r="N687" s="30">
        <f>ROUND(L687*1.2,2)</f>
        <v>44.6</v>
      </c>
      <c r="O687" s="30">
        <f>H687+L687</f>
        <v>155.34</v>
      </c>
      <c r="P687" s="30">
        <f>I687+M687</f>
        <v>31.06000000000001</v>
      </c>
      <c r="Q687" s="32">
        <f>J687+N687</f>
        <v>186.4</v>
      </c>
    </row>
    <row r="688" spans="1:17" ht="13.5">
      <c r="A688" s="30"/>
      <c r="B688" s="30"/>
      <c r="C688" s="34"/>
      <c r="D688" s="34"/>
      <c r="E688" s="30"/>
      <c r="F688" s="30"/>
      <c r="G688" s="31"/>
      <c r="H688" s="32"/>
      <c r="I688" s="32"/>
      <c r="J688" s="32"/>
      <c r="K688" s="33"/>
      <c r="L688" s="30"/>
      <c r="M688" s="32"/>
      <c r="N688" s="30"/>
      <c r="O688" s="30"/>
      <c r="P688" s="30"/>
      <c r="Q688" s="30"/>
    </row>
    <row r="689" spans="1:17" ht="13.5">
      <c r="A689" s="30"/>
      <c r="B689" s="30"/>
      <c r="C689" s="34"/>
      <c r="D689" s="34"/>
      <c r="E689" s="30"/>
      <c r="F689" s="30"/>
      <c r="G689" s="31"/>
      <c r="H689" s="32"/>
      <c r="I689" s="32"/>
      <c r="J689" s="32"/>
      <c r="K689" s="33"/>
      <c r="L689" s="30"/>
      <c r="M689" s="32"/>
      <c r="N689" s="30"/>
      <c r="O689" s="30"/>
      <c r="P689" s="30"/>
      <c r="Q689" s="30"/>
    </row>
    <row r="690" spans="1:17" ht="13.5">
      <c r="A690" s="30">
        <v>309</v>
      </c>
      <c r="B690" s="30">
        <v>243</v>
      </c>
      <c r="C690" s="34" t="s">
        <v>17</v>
      </c>
      <c r="D690" s="34" t="s">
        <v>650</v>
      </c>
      <c r="E690" s="30">
        <v>2</v>
      </c>
      <c r="F690" s="30">
        <v>1</v>
      </c>
      <c r="G690" s="31">
        <v>39.39</v>
      </c>
      <c r="H690" s="32">
        <f>E690*G690</f>
        <v>78.78</v>
      </c>
      <c r="I690" s="32">
        <f>J690-H690</f>
        <v>15.760000000000005</v>
      </c>
      <c r="J690" s="32">
        <f>ROUND(H690*1.2,2)</f>
        <v>94.54</v>
      </c>
      <c r="K690" s="33">
        <v>12.39</v>
      </c>
      <c r="L690" s="32">
        <f>E690*K690</f>
        <v>24.78</v>
      </c>
      <c r="M690" s="32">
        <f>N690-L690</f>
        <v>4.959999999999997</v>
      </c>
      <c r="N690" s="32">
        <f>ROUND(L690*1.2,2)</f>
        <v>29.74</v>
      </c>
      <c r="O690" s="32">
        <f>H690+L690</f>
        <v>103.56</v>
      </c>
      <c r="P690" s="32">
        <f>I690+M690</f>
        <v>20.720000000000002</v>
      </c>
      <c r="Q690" s="32">
        <f>J690+N690</f>
        <v>124.28</v>
      </c>
    </row>
    <row r="691" spans="1:17" ht="13.5">
      <c r="A691" s="30"/>
      <c r="B691" s="30"/>
      <c r="C691" s="34"/>
      <c r="D691" s="34"/>
      <c r="E691" s="30"/>
      <c r="F691" s="30"/>
      <c r="G691" s="31"/>
      <c r="H691" s="32"/>
      <c r="I691" s="32"/>
      <c r="J691" s="32"/>
      <c r="K691" s="33"/>
      <c r="L691" s="32"/>
      <c r="M691" s="32"/>
      <c r="N691" s="32"/>
      <c r="O691" s="32"/>
      <c r="P691" s="32"/>
      <c r="Q691" s="32"/>
    </row>
    <row r="692" spans="1:17" ht="13.5">
      <c r="A692" s="30">
        <v>310</v>
      </c>
      <c r="B692" s="30">
        <v>136</v>
      </c>
      <c r="C692" s="34" t="s">
        <v>51</v>
      </c>
      <c r="D692" s="34" t="s">
        <v>651</v>
      </c>
      <c r="E692" s="30">
        <v>2</v>
      </c>
      <c r="F692" s="30">
        <v>1</v>
      </c>
      <c r="G692" s="31">
        <v>39.39</v>
      </c>
      <c r="H692" s="32">
        <f>E692*G692</f>
        <v>78.78</v>
      </c>
      <c r="I692" s="32">
        <f>J692-H692</f>
        <v>15.760000000000005</v>
      </c>
      <c r="J692" s="32">
        <f>ROUND(H692*1.2,2)</f>
        <v>94.54</v>
      </c>
      <c r="K692" s="33">
        <v>12.39</v>
      </c>
      <c r="L692" s="32">
        <f>E692*K692</f>
        <v>24.78</v>
      </c>
      <c r="M692" s="32">
        <f>N692-L692</f>
        <v>4.959999999999997</v>
      </c>
      <c r="N692" s="32">
        <f>ROUND(L692*1.2,2)</f>
        <v>29.74</v>
      </c>
      <c r="O692" s="32">
        <f>H692+L692</f>
        <v>103.56</v>
      </c>
      <c r="P692" s="32">
        <f>I692+M692</f>
        <v>20.720000000000002</v>
      </c>
      <c r="Q692" s="32">
        <f>J692+N692</f>
        <v>124.28</v>
      </c>
    </row>
    <row r="693" spans="1:17" ht="13.5">
      <c r="A693" s="30"/>
      <c r="B693" s="30"/>
      <c r="C693" s="34"/>
      <c r="D693" s="34"/>
      <c r="E693" s="30"/>
      <c r="F693" s="30"/>
      <c r="G693" s="31"/>
      <c r="H693" s="32"/>
      <c r="I693" s="32"/>
      <c r="J693" s="32"/>
      <c r="K693" s="33"/>
      <c r="L693" s="32"/>
      <c r="M693" s="32"/>
      <c r="N693" s="32"/>
      <c r="O693" s="32"/>
      <c r="P693" s="32"/>
      <c r="Q693" s="32"/>
    </row>
    <row r="694" spans="1:17" ht="13.5">
      <c r="A694" s="30">
        <v>311</v>
      </c>
      <c r="B694" s="30">
        <v>312</v>
      </c>
      <c r="C694" s="34" t="s">
        <v>311</v>
      </c>
      <c r="D694" s="34" t="s">
        <v>652</v>
      </c>
      <c r="E694" s="30">
        <v>2</v>
      </c>
      <c r="F694" s="30">
        <v>1</v>
      </c>
      <c r="G694" s="31">
        <v>39.39</v>
      </c>
      <c r="H694" s="32">
        <f>E694*G694</f>
        <v>78.78</v>
      </c>
      <c r="I694" s="32">
        <f>J694-H694</f>
        <v>15.760000000000005</v>
      </c>
      <c r="J694" s="32">
        <f>ROUND(H694*1.2,2)</f>
        <v>94.54</v>
      </c>
      <c r="K694" s="33">
        <v>12.39</v>
      </c>
      <c r="L694" s="32">
        <f>E694*K694</f>
        <v>24.78</v>
      </c>
      <c r="M694" s="32">
        <f>N694-L694</f>
        <v>4.959999999999997</v>
      </c>
      <c r="N694" s="32">
        <f>ROUND(L694*1.2,2)</f>
        <v>29.74</v>
      </c>
      <c r="O694" s="32">
        <f>H694+L694</f>
        <v>103.56</v>
      </c>
      <c r="P694" s="32">
        <f>I694+M694</f>
        <v>20.720000000000002</v>
      </c>
      <c r="Q694" s="32">
        <f>J694+N694</f>
        <v>124.28</v>
      </c>
    </row>
    <row r="695" spans="1:17" ht="13.5">
      <c r="A695" s="30"/>
      <c r="B695" s="30"/>
      <c r="C695" s="34"/>
      <c r="D695" s="34"/>
      <c r="E695" s="30"/>
      <c r="F695" s="30"/>
      <c r="G695" s="31"/>
      <c r="H695" s="32"/>
      <c r="I695" s="32"/>
      <c r="J695" s="32"/>
      <c r="K695" s="33"/>
      <c r="L695" s="32"/>
      <c r="M695" s="32"/>
      <c r="N695" s="32"/>
      <c r="O695" s="32"/>
      <c r="P695" s="32"/>
      <c r="Q695" s="32"/>
    </row>
    <row r="696" spans="1:17" ht="13.5">
      <c r="A696" s="30">
        <v>312</v>
      </c>
      <c r="B696" s="30">
        <v>83</v>
      </c>
      <c r="C696" s="34" t="s">
        <v>288</v>
      </c>
      <c r="D696" s="34" t="s">
        <v>653</v>
      </c>
      <c r="E696" s="30">
        <v>2</v>
      </c>
      <c r="F696" s="30">
        <v>1</v>
      </c>
      <c r="G696" s="31">
        <v>39.39</v>
      </c>
      <c r="H696" s="32">
        <f>E696*G696</f>
        <v>78.78</v>
      </c>
      <c r="I696" s="32">
        <f>J696-H696</f>
        <v>15.760000000000005</v>
      </c>
      <c r="J696" s="32">
        <f>ROUND(H696*1.2,2)</f>
        <v>94.54</v>
      </c>
      <c r="K696" s="33">
        <v>12.39</v>
      </c>
      <c r="L696" s="32">
        <f>E696*K696</f>
        <v>24.78</v>
      </c>
      <c r="M696" s="32">
        <f>N696-L696</f>
        <v>4.959999999999997</v>
      </c>
      <c r="N696" s="32">
        <f>ROUND(L696*1.2,2)</f>
        <v>29.74</v>
      </c>
      <c r="O696" s="32">
        <f>H696+L696</f>
        <v>103.56</v>
      </c>
      <c r="P696" s="32">
        <f>I696+M696</f>
        <v>20.720000000000002</v>
      </c>
      <c r="Q696" s="32">
        <f>J696+N696</f>
        <v>124.28</v>
      </c>
    </row>
    <row r="697" spans="1:17" ht="13.5">
      <c r="A697" s="30"/>
      <c r="B697" s="30"/>
      <c r="C697" s="34"/>
      <c r="D697" s="34"/>
      <c r="E697" s="30"/>
      <c r="F697" s="30"/>
      <c r="G697" s="31"/>
      <c r="H697" s="32"/>
      <c r="I697" s="32"/>
      <c r="J697" s="32"/>
      <c r="K697" s="33"/>
      <c r="L697" s="32"/>
      <c r="M697" s="32"/>
      <c r="N697" s="32"/>
      <c r="O697" s="32"/>
      <c r="P697" s="32"/>
      <c r="Q697" s="32"/>
    </row>
    <row r="698" spans="1:17" ht="13.5">
      <c r="A698" s="30">
        <v>313</v>
      </c>
      <c r="B698" s="30">
        <v>157</v>
      </c>
      <c r="C698" s="34" t="s">
        <v>296</v>
      </c>
      <c r="D698" s="34" t="s">
        <v>654</v>
      </c>
      <c r="E698" s="30">
        <v>3</v>
      </c>
      <c r="F698" s="30">
        <v>1</v>
      </c>
      <c r="G698" s="31">
        <v>39.39</v>
      </c>
      <c r="H698" s="32">
        <f>E698*G698</f>
        <v>118.17</v>
      </c>
      <c r="I698" s="32">
        <f>J698-H698</f>
        <v>23.63000000000001</v>
      </c>
      <c r="J698" s="32">
        <f>ROUND(H698*1.2,2)</f>
        <v>141.8</v>
      </c>
      <c r="K698" s="33">
        <v>12.39</v>
      </c>
      <c r="L698" s="30">
        <f>E698*K698</f>
        <v>37.17</v>
      </c>
      <c r="M698" s="32">
        <f>N698-L698</f>
        <v>7.43</v>
      </c>
      <c r="N698" s="30">
        <f>ROUND(L698*1.2,2)</f>
        <v>44.6</v>
      </c>
      <c r="O698" s="30">
        <f>H698+L698</f>
        <v>155.34</v>
      </c>
      <c r="P698" s="30">
        <f>I698+M698</f>
        <v>31.06000000000001</v>
      </c>
      <c r="Q698" s="32">
        <f>J698+N698</f>
        <v>186.4</v>
      </c>
    </row>
    <row r="699" spans="1:17" ht="13.5">
      <c r="A699" s="30"/>
      <c r="B699" s="30"/>
      <c r="C699" s="34"/>
      <c r="D699" s="34"/>
      <c r="E699" s="30"/>
      <c r="F699" s="30"/>
      <c r="G699" s="31"/>
      <c r="H699" s="32"/>
      <c r="I699" s="32"/>
      <c r="J699" s="32"/>
      <c r="K699" s="33"/>
      <c r="L699" s="30"/>
      <c r="M699" s="32"/>
      <c r="N699" s="30"/>
      <c r="O699" s="30"/>
      <c r="P699" s="30"/>
      <c r="Q699" s="30"/>
    </row>
    <row r="700" spans="1:17" ht="13.5">
      <c r="A700" s="30"/>
      <c r="B700" s="30"/>
      <c r="C700" s="34"/>
      <c r="D700" s="34"/>
      <c r="E700" s="30"/>
      <c r="F700" s="30"/>
      <c r="G700" s="31"/>
      <c r="H700" s="32"/>
      <c r="I700" s="32"/>
      <c r="J700" s="32"/>
      <c r="K700" s="33"/>
      <c r="L700" s="30"/>
      <c r="M700" s="32"/>
      <c r="N700" s="30"/>
      <c r="O700" s="30"/>
      <c r="P700" s="30"/>
      <c r="Q700" s="30"/>
    </row>
    <row r="701" spans="1:17" ht="13.5">
      <c r="A701" s="30">
        <v>314</v>
      </c>
      <c r="B701" s="30">
        <v>237</v>
      </c>
      <c r="C701" s="34" t="s">
        <v>303</v>
      </c>
      <c r="D701" s="34" t="s">
        <v>655</v>
      </c>
      <c r="E701" s="30">
        <v>4</v>
      </c>
      <c r="F701" s="30">
        <v>1</v>
      </c>
      <c r="G701" s="31">
        <v>39.39</v>
      </c>
      <c r="H701" s="32">
        <f>E701*G701</f>
        <v>157.56</v>
      </c>
      <c r="I701" s="32">
        <f>J701-H701</f>
        <v>31.50999999999999</v>
      </c>
      <c r="J701" s="32">
        <f>ROUND(H701*1.2,2)</f>
        <v>189.07</v>
      </c>
      <c r="K701" s="33">
        <v>12.39</v>
      </c>
      <c r="L701" s="30">
        <f>E701*K701</f>
        <v>49.56</v>
      </c>
      <c r="M701" s="32">
        <f>N701-L701</f>
        <v>9.909999999999997</v>
      </c>
      <c r="N701" s="32">
        <f>ROUND(L701*1.2,2)</f>
        <v>59.47</v>
      </c>
      <c r="O701" s="32">
        <f>H701+L701</f>
        <v>207.12</v>
      </c>
      <c r="P701" s="32">
        <f>I701+M701</f>
        <v>41.41999999999999</v>
      </c>
      <c r="Q701" s="32">
        <f>J701+N701</f>
        <v>248.54</v>
      </c>
    </row>
    <row r="702" spans="1:17" ht="13.5">
      <c r="A702" s="30"/>
      <c r="B702" s="30"/>
      <c r="C702" s="34"/>
      <c r="D702" s="34"/>
      <c r="E702" s="55"/>
      <c r="F702" s="30"/>
      <c r="G702" s="31"/>
      <c r="H702" s="32"/>
      <c r="I702" s="32"/>
      <c r="J702" s="32"/>
      <c r="K702" s="33"/>
      <c r="L702" s="30"/>
      <c r="M702" s="32"/>
      <c r="N702" s="32"/>
      <c r="O702" s="32"/>
      <c r="P702" s="32"/>
      <c r="Q702" s="32"/>
    </row>
    <row r="703" spans="1:17" ht="13.5">
      <c r="A703" s="30"/>
      <c r="B703" s="30"/>
      <c r="C703" s="34"/>
      <c r="D703" s="34"/>
      <c r="E703" s="55"/>
      <c r="F703" s="30"/>
      <c r="G703" s="31"/>
      <c r="H703" s="32"/>
      <c r="I703" s="32"/>
      <c r="J703" s="32"/>
      <c r="K703" s="33"/>
      <c r="L703" s="30"/>
      <c r="M703" s="32"/>
      <c r="N703" s="32"/>
      <c r="O703" s="32"/>
      <c r="P703" s="32"/>
      <c r="Q703" s="32"/>
    </row>
    <row r="704" spans="1:17" ht="13.5">
      <c r="A704" s="30"/>
      <c r="B704" s="30"/>
      <c r="C704" s="34"/>
      <c r="D704" s="34"/>
      <c r="E704" s="55"/>
      <c r="F704" s="30"/>
      <c r="G704" s="31"/>
      <c r="H704" s="32"/>
      <c r="I704" s="32"/>
      <c r="J704" s="32"/>
      <c r="K704" s="33"/>
      <c r="L704" s="30"/>
      <c r="M704" s="32"/>
      <c r="N704" s="32"/>
      <c r="O704" s="32"/>
      <c r="P704" s="32"/>
      <c r="Q704" s="32"/>
    </row>
    <row r="705" spans="1:17" ht="13.5">
      <c r="A705" s="30">
        <v>315</v>
      </c>
      <c r="B705" s="30">
        <v>194</v>
      </c>
      <c r="C705" s="34" t="s">
        <v>301</v>
      </c>
      <c r="D705" s="34" t="s">
        <v>656</v>
      </c>
      <c r="E705" s="30">
        <v>3</v>
      </c>
      <c r="F705" s="30">
        <v>1</v>
      </c>
      <c r="G705" s="31">
        <v>39.39</v>
      </c>
      <c r="H705" s="32">
        <f>E705*G705</f>
        <v>118.17</v>
      </c>
      <c r="I705" s="32">
        <f>J705-H705</f>
        <v>23.63000000000001</v>
      </c>
      <c r="J705" s="32">
        <f>ROUND(H705*1.2,2)</f>
        <v>141.8</v>
      </c>
      <c r="K705" s="33">
        <v>12.39</v>
      </c>
      <c r="L705" s="30">
        <f>E705*K705</f>
        <v>37.17</v>
      </c>
      <c r="M705" s="32">
        <f>N705-L705</f>
        <v>7.43</v>
      </c>
      <c r="N705" s="30">
        <f>ROUND(L705*1.2,2)</f>
        <v>44.6</v>
      </c>
      <c r="O705" s="30">
        <f>H705+L705</f>
        <v>155.34</v>
      </c>
      <c r="P705" s="30">
        <f>I705+M705</f>
        <v>31.06000000000001</v>
      </c>
      <c r="Q705" s="32">
        <f>J705+N705</f>
        <v>186.4</v>
      </c>
    </row>
    <row r="706" spans="1:17" ht="13.5">
      <c r="A706" s="30"/>
      <c r="B706" s="30"/>
      <c r="C706" s="34"/>
      <c r="D706" s="34"/>
      <c r="E706" s="30"/>
      <c r="F706" s="30"/>
      <c r="G706" s="31"/>
      <c r="H706" s="32"/>
      <c r="I706" s="32"/>
      <c r="J706" s="32"/>
      <c r="K706" s="33"/>
      <c r="L706" s="30"/>
      <c r="M706" s="32"/>
      <c r="N706" s="30"/>
      <c r="O706" s="30"/>
      <c r="P706" s="30"/>
      <c r="Q706" s="30"/>
    </row>
    <row r="707" spans="1:17" ht="13.5">
      <c r="A707" s="30"/>
      <c r="B707" s="30"/>
      <c r="C707" s="34"/>
      <c r="D707" s="34"/>
      <c r="E707" s="30"/>
      <c r="F707" s="30"/>
      <c r="G707" s="31"/>
      <c r="H707" s="32"/>
      <c r="I707" s="32"/>
      <c r="J707" s="32"/>
      <c r="K707" s="33"/>
      <c r="L707" s="30"/>
      <c r="M707" s="32"/>
      <c r="N707" s="30"/>
      <c r="O707" s="30"/>
      <c r="P707" s="30"/>
      <c r="Q707" s="30"/>
    </row>
    <row r="708" spans="1:17" ht="13.5">
      <c r="A708" s="30">
        <v>316</v>
      </c>
      <c r="B708" s="30">
        <v>139</v>
      </c>
      <c r="C708" s="34" t="s">
        <v>22</v>
      </c>
      <c r="D708" s="34" t="s">
        <v>657</v>
      </c>
      <c r="E708" s="30">
        <v>2</v>
      </c>
      <c r="F708" s="30">
        <v>1</v>
      </c>
      <c r="G708" s="31">
        <v>39.39</v>
      </c>
      <c r="H708" s="32">
        <f>E708*G708</f>
        <v>78.78</v>
      </c>
      <c r="I708" s="32">
        <f>J708-H708</f>
        <v>15.760000000000005</v>
      </c>
      <c r="J708" s="32">
        <f>ROUND(H708*1.2,2)</f>
        <v>94.54</v>
      </c>
      <c r="K708" s="33">
        <v>12.39</v>
      </c>
      <c r="L708" s="32">
        <f>E708*K708</f>
        <v>24.78</v>
      </c>
      <c r="M708" s="32">
        <f>N708-L708</f>
        <v>4.959999999999997</v>
      </c>
      <c r="N708" s="32">
        <f>ROUND(L708*1.2,2)</f>
        <v>29.74</v>
      </c>
      <c r="O708" s="32">
        <f>H708+L708</f>
        <v>103.56</v>
      </c>
      <c r="P708" s="32">
        <f>I708+M708</f>
        <v>20.720000000000002</v>
      </c>
      <c r="Q708" s="32">
        <f>J708+N708</f>
        <v>124.28</v>
      </c>
    </row>
    <row r="709" spans="1:17" ht="13.5">
      <c r="A709" s="30"/>
      <c r="B709" s="30"/>
      <c r="C709" s="34"/>
      <c r="D709" s="34"/>
      <c r="E709" s="30"/>
      <c r="F709" s="30"/>
      <c r="G709" s="31"/>
      <c r="H709" s="32"/>
      <c r="I709" s="32"/>
      <c r="J709" s="32"/>
      <c r="K709" s="33"/>
      <c r="L709" s="32"/>
      <c r="M709" s="32"/>
      <c r="N709" s="32"/>
      <c r="O709" s="32"/>
      <c r="P709" s="32"/>
      <c r="Q709" s="32"/>
    </row>
    <row r="710" spans="1:17" ht="13.5">
      <c r="A710" s="30">
        <v>317</v>
      </c>
      <c r="B710" s="30">
        <v>254</v>
      </c>
      <c r="C710" s="34" t="s">
        <v>304</v>
      </c>
      <c r="D710" s="34" t="s">
        <v>658</v>
      </c>
      <c r="E710" s="30">
        <v>5</v>
      </c>
      <c r="F710" s="30">
        <v>1</v>
      </c>
      <c r="G710" s="33">
        <v>39.39</v>
      </c>
      <c r="H710" s="30">
        <f>E710*G710</f>
        <v>196.95</v>
      </c>
      <c r="I710" s="30">
        <f>J710-H710</f>
        <v>39.390000000000015</v>
      </c>
      <c r="J710" s="30">
        <f>ROUND(H710*1.2,2)</f>
        <v>236.34</v>
      </c>
      <c r="K710" s="33">
        <v>12.39</v>
      </c>
      <c r="L710" s="30">
        <f>E710*K710</f>
        <v>61.95</v>
      </c>
      <c r="M710" s="30">
        <f>N710-L710</f>
        <v>12.39</v>
      </c>
      <c r="N710" s="30">
        <f>ROUND(L710*1.2,2)</f>
        <v>74.34</v>
      </c>
      <c r="O710" s="30">
        <f>H710+L710</f>
        <v>258.9</v>
      </c>
      <c r="P710" s="30">
        <f>I710+M710</f>
        <v>51.780000000000015</v>
      </c>
      <c r="Q710" s="30">
        <f>J710+N710</f>
        <v>310.68</v>
      </c>
    </row>
    <row r="711" spans="1:17" ht="13.5">
      <c r="A711" s="30"/>
      <c r="B711" s="30"/>
      <c r="C711" s="34"/>
      <c r="D711" s="34"/>
      <c r="E711" s="30"/>
      <c r="F711" s="30"/>
      <c r="G711" s="33"/>
      <c r="H711" s="30"/>
      <c r="I711" s="30"/>
      <c r="J711" s="30"/>
      <c r="K711" s="33"/>
      <c r="L711" s="30"/>
      <c r="M711" s="30"/>
      <c r="N711" s="30"/>
      <c r="O711" s="30"/>
      <c r="P711" s="30"/>
      <c r="Q711" s="30"/>
    </row>
    <row r="712" spans="1:17" ht="13.5">
      <c r="A712" s="30"/>
      <c r="B712" s="30"/>
      <c r="C712" s="34"/>
      <c r="D712" s="34"/>
      <c r="E712" s="30"/>
      <c r="F712" s="30"/>
      <c r="G712" s="33"/>
      <c r="H712" s="30"/>
      <c r="I712" s="30"/>
      <c r="J712" s="30"/>
      <c r="K712" s="33"/>
      <c r="L712" s="30"/>
      <c r="M712" s="30"/>
      <c r="N712" s="30"/>
      <c r="O712" s="30"/>
      <c r="P712" s="30"/>
      <c r="Q712" s="30"/>
    </row>
    <row r="713" spans="1:17" ht="13.5">
      <c r="A713" s="30"/>
      <c r="B713" s="30"/>
      <c r="C713" s="34"/>
      <c r="D713" s="34"/>
      <c r="E713" s="30"/>
      <c r="F713" s="30"/>
      <c r="G713" s="33"/>
      <c r="H713" s="30"/>
      <c r="I713" s="30"/>
      <c r="J713" s="30"/>
      <c r="K713" s="33"/>
      <c r="L713" s="30"/>
      <c r="M713" s="30"/>
      <c r="N713" s="30"/>
      <c r="O713" s="30"/>
      <c r="P713" s="30"/>
      <c r="Q713" s="30"/>
    </row>
    <row r="714" spans="1:17" ht="13.5">
      <c r="A714" s="30"/>
      <c r="B714" s="30"/>
      <c r="C714" s="34"/>
      <c r="D714" s="34"/>
      <c r="E714" s="30"/>
      <c r="F714" s="30"/>
      <c r="G714" s="33"/>
      <c r="H714" s="30"/>
      <c r="I714" s="30"/>
      <c r="J714" s="30"/>
      <c r="K714" s="33"/>
      <c r="L714" s="30"/>
      <c r="M714" s="30"/>
      <c r="N714" s="30"/>
      <c r="O714" s="30"/>
      <c r="P714" s="30"/>
      <c r="Q714" s="30"/>
    </row>
    <row r="715" spans="1:17" ht="13.5">
      <c r="A715" s="30">
        <v>318</v>
      </c>
      <c r="B715" s="30">
        <v>199</v>
      </c>
      <c r="C715" s="34" t="s">
        <v>302</v>
      </c>
      <c r="D715" s="34" t="s">
        <v>659</v>
      </c>
      <c r="E715" s="30">
        <v>2</v>
      </c>
      <c r="F715" s="30">
        <v>1</v>
      </c>
      <c r="G715" s="31">
        <v>39.39</v>
      </c>
      <c r="H715" s="32">
        <f>E715*G715</f>
        <v>78.78</v>
      </c>
      <c r="I715" s="32">
        <f>J715-H715</f>
        <v>15.760000000000005</v>
      </c>
      <c r="J715" s="32">
        <f>ROUND(H715*1.2,2)</f>
        <v>94.54</v>
      </c>
      <c r="K715" s="33">
        <v>12.39</v>
      </c>
      <c r="L715" s="32">
        <f>E715*K715</f>
        <v>24.78</v>
      </c>
      <c r="M715" s="32">
        <f>N715-L715</f>
        <v>4.959999999999997</v>
      </c>
      <c r="N715" s="32">
        <f>ROUND(L715*1.2,2)</f>
        <v>29.74</v>
      </c>
      <c r="O715" s="32">
        <f>H715+L715</f>
        <v>103.56</v>
      </c>
      <c r="P715" s="32">
        <f>I715+M715</f>
        <v>20.720000000000002</v>
      </c>
      <c r="Q715" s="32">
        <f>J715+N715</f>
        <v>124.28</v>
      </c>
    </row>
    <row r="716" spans="1:17" ht="13.5">
      <c r="A716" s="30"/>
      <c r="B716" s="30"/>
      <c r="C716" s="34"/>
      <c r="D716" s="34"/>
      <c r="E716" s="30"/>
      <c r="F716" s="30"/>
      <c r="G716" s="31"/>
      <c r="H716" s="32"/>
      <c r="I716" s="32"/>
      <c r="J716" s="32"/>
      <c r="K716" s="33"/>
      <c r="L716" s="32"/>
      <c r="M716" s="32"/>
      <c r="N716" s="32"/>
      <c r="O716" s="32"/>
      <c r="P716" s="32"/>
      <c r="Q716" s="32"/>
    </row>
    <row r="717" spans="1:17" ht="13.5">
      <c r="A717" s="30">
        <v>319</v>
      </c>
      <c r="B717" s="30">
        <v>231</v>
      </c>
      <c r="C717" s="34" t="s">
        <v>705</v>
      </c>
      <c r="D717" s="34" t="s">
        <v>660</v>
      </c>
      <c r="E717" s="30">
        <v>2</v>
      </c>
      <c r="F717" s="30">
        <v>1</v>
      </c>
      <c r="G717" s="31">
        <v>39.39</v>
      </c>
      <c r="H717" s="32">
        <f>E717*G717</f>
        <v>78.78</v>
      </c>
      <c r="I717" s="32">
        <f>J717-H717</f>
        <v>15.760000000000005</v>
      </c>
      <c r="J717" s="32">
        <f>ROUND(H717*1.2,2)</f>
        <v>94.54</v>
      </c>
      <c r="K717" s="33">
        <v>12.39</v>
      </c>
      <c r="L717" s="32">
        <f>E717*K717</f>
        <v>24.78</v>
      </c>
      <c r="M717" s="32">
        <f>N717-L717</f>
        <v>4.959999999999997</v>
      </c>
      <c r="N717" s="32">
        <f>ROUND(L717*1.2,2)</f>
        <v>29.74</v>
      </c>
      <c r="O717" s="32">
        <f>H717+L717</f>
        <v>103.56</v>
      </c>
      <c r="P717" s="32">
        <f>I717+M717</f>
        <v>20.720000000000002</v>
      </c>
      <c r="Q717" s="32">
        <f>J717+N717</f>
        <v>124.28</v>
      </c>
    </row>
    <row r="718" spans="1:17" ht="13.5">
      <c r="A718" s="30"/>
      <c r="B718" s="30"/>
      <c r="C718" s="34"/>
      <c r="D718" s="34"/>
      <c r="E718" s="30"/>
      <c r="F718" s="30"/>
      <c r="G718" s="31"/>
      <c r="H718" s="32"/>
      <c r="I718" s="32"/>
      <c r="J718" s="32"/>
      <c r="K718" s="33"/>
      <c r="L718" s="32"/>
      <c r="M718" s="32"/>
      <c r="N718" s="32"/>
      <c r="O718" s="32"/>
      <c r="P718" s="32"/>
      <c r="Q718" s="32"/>
    </row>
    <row r="719" spans="1:17" ht="13.5">
      <c r="A719" s="30">
        <v>320</v>
      </c>
      <c r="B719" s="30">
        <v>307</v>
      </c>
      <c r="C719" s="34" t="s">
        <v>306</v>
      </c>
      <c r="D719" s="34" t="s">
        <v>661</v>
      </c>
      <c r="E719" s="30">
        <v>3</v>
      </c>
      <c r="F719" s="30">
        <v>1</v>
      </c>
      <c r="G719" s="31">
        <v>39.39</v>
      </c>
      <c r="H719" s="32">
        <f>E719*G719</f>
        <v>118.17</v>
      </c>
      <c r="I719" s="32">
        <f>J719-H719</f>
        <v>23.63000000000001</v>
      </c>
      <c r="J719" s="32">
        <f>ROUND(H719*1.2,2)</f>
        <v>141.8</v>
      </c>
      <c r="K719" s="33">
        <v>12.39</v>
      </c>
      <c r="L719" s="30">
        <f>E719*K719</f>
        <v>37.17</v>
      </c>
      <c r="M719" s="32">
        <f>N719-L719</f>
        <v>7.43</v>
      </c>
      <c r="N719" s="30">
        <f>ROUND(L719*1.2,2)</f>
        <v>44.6</v>
      </c>
      <c r="O719" s="30">
        <f>H719+L719</f>
        <v>155.34</v>
      </c>
      <c r="P719" s="30">
        <f>I719+M719</f>
        <v>31.06000000000001</v>
      </c>
      <c r="Q719" s="32">
        <f>J719+N719</f>
        <v>186.4</v>
      </c>
    </row>
    <row r="720" spans="1:17" ht="13.5">
      <c r="A720" s="30"/>
      <c r="B720" s="30"/>
      <c r="C720" s="34"/>
      <c r="D720" s="34"/>
      <c r="E720" s="30"/>
      <c r="F720" s="30"/>
      <c r="G720" s="31"/>
      <c r="H720" s="32"/>
      <c r="I720" s="32"/>
      <c r="J720" s="32"/>
      <c r="K720" s="33"/>
      <c r="L720" s="30"/>
      <c r="M720" s="32"/>
      <c r="N720" s="30"/>
      <c r="O720" s="30"/>
      <c r="P720" s="30"/>
      <c r="Q720" s="30"/>
    </row>
    <row r="721" spans="1:17" ht="13.5">
      <c r="A721" s="30"/>
      <c r="B721" s="30"/>
      <c r="C721" s="34"/>
      <c r="D721" s="34"/>
      <c r="E721" s="30"/>
      <c r="F721" s="30"/>
      <c r="G721" s="31"/>
      <c r="H721" s="32"/>
      <c r="I721" s="32"/>
      <c r="J721" s="32"/>
      <c r="K721" s="33"/>
      <c r="L721" s="30"/>
      <c r="M721" s="32"/>
      <c r="N721" s="30"/>
      <c r="O721" s="30"/>
      <c r="P721" s="30"/>
      <c r="Q721" s="30"/>
    </row>
    <row r="722" spans="1:17" ht="13.5">
      <c r="A722" s="30">
        <v>321</v>
      </c>
      <c r="B722" s="30">
        <v>64</v>
      </c>
      <c r="C722" s="34" t="s">
        <v>286</v>
      </c>
      <c r="D722" s="34" t="s">
        <v>662</v>
      </c>
      <c r="E722" s="30">
        <v>2</v>
      </c>
      <c r="F722" s="30">
        <v>1</v>
      </c>
      <c r="G722" s="31">
        <v>39.39</v>
      </c>
      <c r="H722" s="32">
        <f>E722*G722</f>
        <v>78.78</v>
      </c>
      <c r="I722" s="32">
        <f>J722-H722</f>
        <v>15.760000000000005</v>
      </c>
      <c r="J722" s="32">
        <f>ROUND(H722*1.2,2)</f>
        <v>94.54</v>
      </c>
      <c r="K722" s="33">
        <v>12.39</v>
      </c>
      <c r="L722" s="32">
        <f>E722*K722</f>
        <v>24.78</v>
      </c>
      <c r="M722" s="32">
        <f>N722-L722</f>
        <v>4.959999999999997</v>
      </c>
      <c r="N722" s="32">
        <f>ROUND(L722*1.2,2)</f>
        <v>29.74</v>
      </c>
      <c r="O722" s="32">
        <f>H722+L722</f>
        <v>103.56</v>
      </c>
      <c r="P722" s="32">
        <f>I722+M722</f>
        <v>20.720000000000002</v>
      </c>
      <c r="Q722" s="32">
        <f>J722+N722</f>
        <v>124.28</v>
      </c>
    </row>
    <row r="723" spans="1:17" ht="13.5">
      <c r="A723" s="30"/>
      <c r="B723" s="30"/>
      <c r="C723" s="34"/>
      <c r="D723" s="34"/>
      <c r="E723" s="30"/>
      <c r="F723" s="30"/>
      <c r="G723" s="31"/>
      <c r="H723" s="32"/>
      <c r="I723" s="32"/>
      <c r="J723" s="32"/>
      <c r="K723" s="33"/>
      <c r="L723" s="32"/>
      <c r="M723" s="32"/>
      <c r="N723" s="32"/>
      <c r="O723" s="32"/>
      <c r="P723" s="32"/>
      <c r="Q723" s="32"/>
    </row>
    <row r="724" spans="1:17" ht="13.5">
      <c r="A724" s="30">
        <v>322</v>
      </c>
      <c r="B724" s="30">
        <v>72</v>
      </c>
      <c r="C724" s="34" t="s">
        <v>286</v>
      </c>
      <c r="D724" s="34" t="s">
        <v>663</v>
      </c>
      <c r="E724" s="30">
        <v>2</v>
      </c>
      <c r="F724" s="30">
        <v>1</v>
      </c>
      <c r="G724" s="31">
        <v>39.39</v>
      </c>
      <c r="H724" s="32">
        <f>E724*G724</f>
        <v>78.78</v>
      </c>
      <c r="I724" s="32">
        <f>J724-H724</f>
        <v>15.760000000000005</v>
      </c>
      <c r="J724" s="32">
        <f>ROUND(H724*1.2,2)</f>
        <v>94.54</v>
      </c>
      <c r="K724" s="33">
        <v>12.39</v>
      </c>
      <c r="L724" s="32">
        <f>E724*K724</f>
        <v>24.78</v>
      </c>
      <c r="M724" s="32">
        <f>N724-L724</f>
        <v>4.959999999999997</v>
      </c>
      <c r="N724" s="32">
        <f>ROUND(L724*1.2,2)</f>
        <v>29.74</v>
      </c>
      <c r="O724" s="32">
        <f>H724+L724</f>
        <v>103.56</v>
      </c>
      <c r="P724" s="32">
        <f>I724+M724</f>
        <v>20.720000000000002</v>
      </c>
      <c r="Q724" s="32">
        <f>J724+N724</f>
        <v>124.28</v>
      </c>
    </row>
    <row r="725" spans="1:17" ht="13.5">
      <c r="A725" s="30"/>
      <c r="B725" s="30"/>
      <c r="C725" s="34"/>
      <c r="D725" s="34"/>
      <c r="E725" s="30"/>
      <c r="F725" s="30"/>
      <c r="G725" s="31"/>
      <c r="H725" s="32"/>
      <c r="I725" s="32"/>
      <c r="J725" s="32"/>
      <c r="K725" s="33"/>
      <c r="L725" s="32"/>
      <c r="M725" s="32"/>
      <c r="N725" s="32"/>
      <c r="O725" s="32"/>
      <c r="P725" s="32"/>
      <c r="Q725" s="32"/>
    </row>
    <row r="726" spans="1:17" ht="13.5">
      <c r="A726" s="30">
        <v>323</v>
      </c>
      <c r="B726" s="30">
        <v>45</v>
      </c>
      <c r="C726" s="34" t="s">
        <v>280</v>
      </c>
      <c r="D726" s="34" t="s">
        <v>664</v>
      </c>
      <c r="E726" s="30">
        <v>2</v>
      </c>
      <c r="F726" s="30">
        <v>1</v>
      </c>
      <c r="G726" s="31">
        <v>39.39</v>
      </c>
      <c r="H726" s="32">
        <f>E726*G726</f>
        <v>78.78</v>
      </c>
      <c r="I726" s="32">
        <f>J726-H726</f>
        <v>15.760000000000005</v>
      </c>
      <c r="J726" s="32">
        <f>ROUND(H726*1.2,2)</f>
        <v>94.54</v>
      </c>
      <c r="K726" s="33">
        <v>12.39</v>
      </c>
      <c r="L726" s="32">
        <f>E726*K726</f>
        <v>24.78</v>
      </c>
      <c r="M726" s="32">
        <f>N726-L726</f>
        <v>4.959999999999997</v>
      </c>
      <c r="N726" s="32">
        <f>ROUND(L726*1.2,2)</f>
        <v>29.74</v>
      </c>
      <c r="O726" s="32">
        <f>H726+L726</f>
        <v>103.56</v>
      </c>
      <c r="P726" s="32">
        <f>I726+M726</f>
        <v>20.720000000000002</v>
      </c>
      <c r="Q726" s="32">
        <f>J726+N726</f>
        <v>124.28</v>
      </c>
    </row>
    <row r="727" spans="1:17" ht="13.5">
      <c r="A727" s="30"/>
      <c r="B727" s="30"/>
      <c r="C727" s="34"/>
      <c r="D727" s="34"/>
      <c r="E727" s="30"/>
      <c r="F727" s="30"/>
      <c r="G727" s="31"/>
      <c r="H727" s="32"/>
      <c r="I727" s="32"/>
      <c r="J727" s="32"/>
      <c r="K727" s="33"/>
      <c r="L727" s="32"/>
      <c r="M727" s="32"/>
      <c r="N727" s="32"/>
      <c r="O727" s="32"/>
      <c r="P727" s="32"/>
      <c r="Q727" s="32"/>
    </row>
    <row r="728" spans="1:17" ht="13.5">
      <c r="A728" s="30">
        <v>324</v>
      </c>
      <c r="B728" s="30">
        <v>108</v>
      </c>
      <c r="C728" s="34" t="s">
        <v>292</v>
      </c>
      <c r="D728" s="34" t="s">
        <v>665</v>
      </c>
      <c r="E728" s="30">
        <v>2</v>
      </c>
      <c r="F728" s="30">
        <v>1</v>
      </c>
      <c r="G728" s="31">
        <v>39.39</v>
      </c>
      <c r="H728" s="32">
        <f>E728*G728</f>
        <v>78.78</v>
      </c>
      <c r="I728" s="32">
        <f>J728-H728</f>
        <v>15.760000000000005</v>
      </c>
      <c r="J728" s="32">
        <f>ROUND(H728*1.2,2)</f>
        <v>94.54</v>
      </c>
      <c r="K728" s="33">
        <v>12.39</v>
      </c>
      <c r="L728" s="32">
        <f>E728*K728</f>
        <v>24.78</v>
      </c>
      <c r="M728" s="32">
        <f>N728-L728</f>
        <v>4.959999999999997</v>
      </c>
      <c r="N728" s="32">
        <f>ROUND(L728*1.2,2)</f>
        <v>29.74</v>
      </c>
      <c r="O728" s="32">
        <f>H728+L728</f>
        <v>103.56</v>
      </c>
      <c r="P728" s="32">
        <f>I728+M728</f>
        <v>20.720000000000002</v>
      </c>
      <c r="Q728" s="32">
        <f>J728+N728</f>
        <v>124.28</v>
      </c>
    </row>
    <row r="729" spans="1:17" ht="13.5">
      <c r="A729" s="30"/>
      <c r="B729" s="30"/>
      <c r="C729" s="34"/>
      <c r="D729" s="34"/>
      <c r="E729" s="30"/>
      <c r="F729" s="30"/>
      <c r="G729" s="31"/>
      <c r="H729" s="32"/>
      <c r="I729" s="32"/>
      <c r="J729" s="32"/>
      <c r="K729" s="33"/>
      <c r="L729" s="32"/>
      <c r="M729" s="32"/>
      <c r="N729" s="32"/>
      <c r="O729" s="32"/>
      <c r="P729" s="32"/>
      <c r="Q729" s="32"/>
    </row>
    <row r="730" spans="1:17" ht="13.5">
      <c r="A730" s="30">
        <v>325</v>
      </c>
      <c r="B730" s="30">
        <v>44</v>
      </c>
      <c r="C730" s="34" t="s">
        <v>279</v>
      </c>
      <c r="D730" s="34" t="s">
        <v>666</v>
      </c>
      <c r="E730" s="30">
        <v>2</v>
      </c>
      <c r="F730" s="30">
        <v>1</v>
      </c>
      <c r="G730" s="31">
        <v>39.39</v>
      </c>
      <c r="H730" s="32">
        <f>E730*G730</f>
        <v>78.78</v>
      </c>
      <c r="I730" s="32">
        <f>J730-H730</f>
        <v>15.760000000000005</v>
      </c>
      <c r="J730" s="32">
        <f>ROUND(H730*1.2,2)</f>
        <v>94.54</v>
      </c>
      <c r="K730" s="33">
        <v>12.39</v>
      </c>
      <c r="L730" s="32">
        <f>E730*K730</f>
        <v>24.78</v>
      </c>
      <c r="M730" s="32">
        <f>N730-L730</f>
        <v>4.959999999999997</v>
      </c>
      <c r="N730" s="32">
        <f>ROUND(L730*1.2,2)</f>
        <v>29.74</v>
      </c>
      <c r="O730" s="32">
        <f>H730+L730</f>
        <v>103.56</v>
      </c>
      <c r="P730" s="32">
        <f>I730+M730</f>
        <v>20.720000000000002</v>
      </c>
      <c r="Q730" s="32">
        <f>J730+N730</f>
        <v>124.28</v>
      </c>
    </row>
    <row r="731" spans="1:17" ht="13.5">
      <c r="A731" s="30"/>
      <c r="B731" s="30"/>
      <c r="C731" s="34"/>
      <c r="D731" s="34"/>
      <c r="E731" s="30"/>
      <c r="F731" s="30"/>
      <c r="G731" s="31"/>
      <c r="H731" s="32"/>
      <c r="I731" s="32"/>
      <c r="J731" s="32"/>
      <c r="K731" s="33"/>
      <c r="L731" s="32"/>
      <c r="M731" s="32"/>
      <c r="N731" s="32"/>
      <c r="O731" s="32"/>
      <c r="P731" s="32"/>
      <c r="Q731" s="32"/>
    </row>
    <row r="732" spans="1:17" ht="13.5">
      <c r="A732" s="30">
        <v>326</v>
      </c>
      <c r="B732" s="30">
        <v>189</v>
      </c>
      <c r="C732" s="34" t="s">
        <v>300</v>
      </c>
      <c r="D732" s="34" t="s">
        <v>667</v>
      </c>
      <c r="E732" s="30">
        <v>2</v>
      </c>
      <c r="F732" s="30">
        <v>1</v>
      </c>
      <c r="G732" s="31">
        <v>39.39</v>
      </c>
      <c r="H732" s="32">
        <f>E732*G732</f>
        <v>78.78</v>
      </c>
      <c r="I732" s="32">
        <f>J732-H732</f>
        <v>15.760000000000005</v>
      </c>
      <c r="J732" s="32">
        <f>ROUND(H732*1.2,2)</f>
        <v>94.54</v>
      </c>
      <c r="K732" s="33">
        <v>12.39</v>
      </c>
      <c r="L732" s="32">
        <f>E732*K732</f>
        <v>24.78</v>
      </c>
      <c r="M732" s="32">
        <f>N732-L732</f>
        <v>4.959999999999997</v>
      </c>
      <c r="N732" s="32">
        <f>ROUND(L732*1.2,2)</f>
        <v>29.74</v>
      </c>
      <c r="O732" s="32">
        <f>H732+L732</f>
        <v>103.56</v>
      </c>
      <c r="P732" s="32">
        <f>I732+M732</f>
        <v>20.720000000000002</v>
      </c>
      <c r="Q732" s="32">
        <f>J732+N732</f>
        <v>124.28</v>
      </c>
    </row>
    <row r="733" spans="1:17" ht="13.5">
      <c r="A733" s="30"/>
      <c r="B733" s="30"/>
      <c r="C733" s="34"/>
      <c r="D733" s="34"/>
      <c r="E733" s="30"/>
      <c r="F733" s="30"/>
      <c r="G733" s="31"/>
      <c r="H733" s="32"/>
      <c r="I733" s="32"/>
      <c r="J733" s="32"/>
      <c r="K733" s="33"/>
      <c r="L733" s="32"/>
      <c r="M733" s="32"/>
      <c r="N733" s="32"/>
      <c r="O733" s="32"/>
      <c r="P733" s="32"/>
      <c r="Q733" s="32"/>
    </row>
    <row r="734" spans="1:17" ht="13.5">
      <c r="A734" s="30">
        <v>327</v>
      </c>
      <c r="B734" s="30">
        <v>50</v>
      </c>
      <c r="C734" s="34" t="s">
        <v>281</v>
      </c>
      <c r="D734" s="34" t="s">
        <v>668</v>
      </c>
      <c r="E734" s="30">
        <v>2</v>
      </c>
      <c r="F734" s="30">
        <v>1</v>
      </c>
      <c r="G734" s="31">
        <v>39.39</v>
      </c>
      <c r="H734" s="32">
        <f>E734*G734</f>
        <v>78.78</v>
      </c>
      <c r="I734" s="32">
        <f>J734-H734</f>
        <v>15.760000000000005</v>
      </c>
      <c r="J734" s="32">
        <f>ROUND(H734*1.2,2)</f>
        <v>94.54</v>
      </c>
      <c r="K734" s="33">
        <v>12.39</v>
      </c>
      <c r="L734" s="32">
        <f>E734*K734</f>
        <v>24.78</v>
      </c>
      <c r="M734" s="32">
        <f>N734-L734</f>
        <v>4.959999999999997</v>
      </c>
      <c r="N734" s="32">
        <f>ROUND(L734*1.2,2)</f>
        <v>29.74</v>
      </c>
      <c r="O734" s="32">
        <f>H734+L734</f>
        <v>103.56</v>
      </c>
      <c r="P734" s="32">
        <f>I734+M734</f>
        <v>20.720000000000002</v>
      </c>
      <c r="Q734" s="32">
        <f>J734+N734</f>
        <v>124.28</v>
      </c>
    </row>
    <row r="735" spans="1:17" ht="13.5">
      <c r="A735" s="30"/>
      <c r="B735" s="30"/>
      <c r="C735" s="34"/>
      <c r="D735" s="34"/>
      <c r="E735" s="30"/>
      <c r="F735" s="30"/>
      <c r="G735" s="31"/>
      <c r="H735" s="32"/>
      <c r="I735" s="32"/>
      <c r="J735" s="32"/>
      <c r="K735" s="33"/>
      <c r="L735" s="32"/>
      <c r="M735" s="32"/>
      <c r="N735" s="32"/>
      <c r="O735" s="32"/>
      <c r="P735" s="32"/>
      <c r="Q735" s="32"/>
    </row>
    <row r="736" spans="1:17" ht="13.5">
      <c r="A736" s="30">
        <v>328</v>
      </c>
      <c r="B736" s="30">
        <v>95</v>
      </c>
      <c r="C736" s="34" t="s">
        <v>290</v>
      </c>
      <c r="D736" s="34" t="s">
        <v>669</v>
      </c>
      <c r="E736" s="30">
        <v>2</v>
      </c>
      <c r="F736" s="30">
        <v>1</v>
      </c>
      <c r="G736" s="31">
        <v>39.39</v>
      </c>
      <c r="H736" s="32">
        <f>E736*G736</f>
        <v>78.78</v>
      </c>
      <c r="I736" s="32">
        <f>J736-H736</f>
        <v>15.760000000000005</v>
      </c>
      <c r="J736" s="32">
        <f>ROUND(H736*1.2,2)</f>
        <v>94.54</v>
      </c>
      <c r="K736" s="33">
        <v>12.39</v>
      </c>
      <c r="L736" s="32">
        <f>E736*K736</f>
        <v>24.78</v>
      </c>
      <c r="M736" s="32">
        <f>N736-L736</f>
        <v>4.959999999999997</v>
      </c>
      <c r="N736" s="32">
        <f>ROUND(L736*1.2,2)</f>
        <v>29.74</v>
      </c>
      <c r="O736" s="32">
        <f>H736+L736</f>
        <v>103.56</v>
      </c>
      <c r="P736" s="32">
        <f>I736+M736</f>
        <v>20.720000000000002</v>
      </c>
      <c r="Q736" s="32">
        <f>J736+N736</f>
        <v>124.28</v>
      </c>
    </row>
    <row r="737" spans="1:17" ht="13.5">
      <c r="A737" s="30"/>
      <c r="B737" s="30"/>
      <c r="C737" s="34"/>
      <c r="D737" s="34"/>
      <c r="E737" s="30"/>
      <c r="F737" s="30"/>
      <c r="G737" s="31"/>
      <c r="H737" s="32"/>
      <c r="I737" s="32"/>
      <c r="J737" s="32"/>
      <c r="K737" s="33"/>
      <c r="L737" s="32"/>
      <c r="M737" s="32"/>
      <c r="N737" s="32"/>
      <c r="O737" s="32"/>
      <c r="P737" s="32"/>
      <c r="Q737" s="32"/>
    </row>
    <row r="738" spans="1:17" ht="13.5">
      <c r="A738" s="30">
        <v>329</v>
      </c>
      <c r="B738" s="30">
        <v>158</v>
      </c>
      <c r="C738" s="34" t="s">
        <v>297</v>
      </c>
      <c r="D738" s="34" t="s">
        <v>670</v>
      </c>
      <c r="E738" s="30">
        <v>2</v>
      </c>
      <c r="F738" s="30">
        <v>1</v>
      </c>
      <c r="G738" s="31">
        <v>39.39</v>
      </c>
      <c r="H738" s="32">
        <f>E738*G738</f>
        <v>78.78</v>
      </c>
      <c r="I738" s="32">
        <f>J738-H738</f>
        <v>15.760000000000005</v>
      </c>
      <c r="J738" s="32">
        <f>ROUND(H738*1.2,2)</f>
        <v>94.54</v>
      </c>
      <c r="K738" s="33">
        <v>12.39</v>
      </c>
      <c r="L738" s="32">
        <f>E738*K738</f>
        <v>24.78</v>
      </c>
      <c r="M738" s="32">
        <f>N738-L738</f>
        <v>4.959999999999997</v>
      </c>
      <c r="N738" s="32">
        <f>ROUND(L738*1.2,2)</f>
        <v>29.74</v>
      </c>
      <c r="O738" s="32">
        <f>H738+L738</f>
        <v>103.56</v>
      </c>
      <c r="P738" s="32">
        <f>I738+M738</f>
        <v>20.720000000000002</v>
      </c>
      <c r="Q738" s="32">
        <f>J738+N738</f>
        <v>124.28</v>
      </c>
    </row>
    <row r="739" spans="1:17" ht="13.5">
      <c r="A739" s="30"/>
      <c r="B739" s="30"/>
      <c r="C739" s="34"/>
      <c r="D739" s="34"/>
      <c r="E739" s="30"/>
      <c r="F739" s="30"/>
      <c r="G739" s="31"/>
      <c r="H739" s="32"/>
      <c r="I739" s="32"/>
      <c r="J739" s="32"/>
      <c r="K739" s="33"/>
      <c r="L739" s="32"/>
      <c r="M739" s="32"/>
      <c r="N739" s="32"/>
      <c r="O739" s="32"/>
      <c r="P739" s="32"/>
      <c r="Q739" s="32"/>
    </row>
    <row r="740" spans="1:17" ht="13.5">
      <c r="A740" s="30">
        <v>330</v>
      </c>
      <c r="B740" s="30">
        <v>68</v>
      </c>
      <c r="C740" s="34" t="s">
        <v>671</v>
      </c>
      <c r="D740" s="34" t="s">
        <v>672</v>
      </c>
      <c r="E740" s="30">
        <v>2</v>
      </c>
      <c r="F740" s="30">
        <v>1</v>
      </c>
      <c r="G740" s="31">
        <v>39.39</v>
      </c>
      <c r="H740" s="32">
        <f>E740*G740</f>
        <v>78.78</v>
      </c>
      <c r="I740" s="32">
        <f>J740-H740</f>
        <v>15.760000000000005</v>
      </c>
      <c r="J740" s="32">
        <f>ROUND(H740*1.2,2)</f>
        <v>94.54</v>
      </c>
      <c r="K740" s="33">
        <v>12.39</v>
      </c>
      <c r="L740" s="32">
        <f>E740*K740</f>
        <v>24.78</v>
      </c>
      <c r="M740" s="32">
        <f>N740-L740</f>
        <v>4.959999999999997</v>
      </c>
      <c r="N740" s="32">
        <f>ROUND(L740*1.2,2)</f>
        <v>29.74</v>
      </c>
      <c r="O740" s="32">
        <f>H740+L740</f>
        <v>103.56</v>
      </c>
      <c r="P740" s="32">
        <f>I740+M740</f>
        <v>20.720000000000002</v>
      </c>
      <c r="Q740" s="32">
        <f>J740+N740</f>
        <v>124.28</v>
      </c>
    </row>
    <row r="741" spans="1:17" ht="13.5">
      <c r="A741" s="30"/>
      <c r="B741" s="30"/>
      <c r="C741" s="34"/>
      <c r="D741" s="34"/>
      <c r="E741" s="30"/>
      <c r="F741" s="30"/>
      <c r="G741" s="31"/>
      <c r="H741" s="32"/>
      <c r="I741" s="32"/>
      <c r="J741" s="32"/>
      <c r="K741" s="33"/>
      <c r="L741" s="32"/>
      <c r="M741" s="32"/>
      <c r="N741" s="32"/>
      <c r="O741" s="32"/>
      <c r="P741" s="32"/>
      <c r="Q741" s="32"/>
    </row>
    <row r="742" spans="1:17" ht="13.5">
      <c r="A742" s="30">
        <v>331</v>
      </c>
      <c r="B742" s="30">
        <v>32</v>
      </c>
      <c r="C742" s="34" t="s">
        <v>277</v>
      </c>
      <c r="D742" s="34" t="s">
        <v>673</v>
      </c>
      <c r="E742" s="30">
        <v>2</v>
      </c>
      <c r="F742" s="30">
        <v>1</v>
      </c>
      <c r="G742" s="31">
        <v>39.39</v>
      </c>
      <c r="H742" s="32">
        <f>E742*G742</f>
        <v>78.78</v>
      </c>
      <c r="I742" s="32">
        <f>J742-H742</f>
        <v>15.760000000000005</v>
      </c>
      <c r="J742" s="32">
        <f>ROUND(H742*1.2,2)</f>
        <v>94.54</v>
      </c>
      <c r="K742" s="33">
        <v>12.39</v>
      </c>
      <c r="L742" s="32">
        <f>E742*K742</f>
        <v>24.78</v>
      </c>
      <c r="M742" s="32">
        <f>N742-L742</f>
        <v>4.959999999999997</v>
      </c>
      <c r="N742" s="32">
        <f>ROUND(L742*1.2,2)</f>
        <v>29.74</v>
      </c>
      <c r="O742" s="32">
        <f>H742+L742</f>
        <v>103.56</v>
      </c>
      <c r="P742" s="32">
        <f>I742+M742</f>
        <v>20.720000000000002</v>
      </c>
      <c r="Q742" s="32">
        <f>J742+N742</f>
        <v>124.28</v>
      </c>
    </row>
    <row r="743" spans="1:17" ht="13.5">
      <c r="A743" s="30"/>
      <c r="B743" s="30"/>
      <c r="C743" s="34"/>
      <c r="D743" s="34"/>
      <c r="E743" s="30"/>
      <c r="F743" s="30"/>
      <c r="G743" s="31"/>
      <c r="H743" s="32"/>
      <c r="I743" s="32"/>
      <c r="J743" s="32"/>
      <c r="K743" s="33"/>
      <c r="L743" s="32"/>
      <c r="M743" s="32"/>
      <c r="N743" s="32"/>
      <c r="O743" s="32"/>
      <c r="P743" s="32"/>
      <c r="Q743" s="32"/>
    </row>
    <row r="744" spans="1:17" ht="13.5">
      <c r="A744" s="30">
        <v>332</v>
      </c>
      <c r="B744" s="30">
        <v>308</v>
      </c>
      <c r="C744" s="34" t="s">
        <v>307</v>
      </c>
      <c r="D744" s="34" t="s">
        <v>674</v>
      </c>
      <c r="E744" s="30">
        <v>2</v>
      </c>
      <c r="F744" s="30">
        <v>1</v>
      </c>
      <c r="G744" s="31">
        <v>39.39</v>
      </c>
      <c r="H744" s="32">
        <f>E744*G744</f>
        <v>78.78</v>
      </c>
      <c r="I744" s="32">
        <f>J744-H744</f>
        <v>15.760000000000005</v>
      </c>
      <c r="J744" s="32">
        <f>ROUND(H744*1.2,2)</f>
        <v>94.54</v>
      </c>
      <c r="K744" s="33">
        <v>12.39</v>
      </c>
      <c r="L744" s="32">
        <f>E744*K744</f>
        <v>24.78</v>
      </c>
      <c r="M744" s="32">
        <f>N744-L744</f>
        <v>4.959999999999997</v>
      </c>
      <c r="N744" s="32">
        <f>ROUND(L744*1.2,2)</f>
        <v>29.74</v>
      </c>
      <c r="O744" s="32">
        <f>H744+L744</f>
        <v>103.56</v>
      </c>
      <c r="P744" s="32">
        <f>I744+M744</f>
        <v>20.720000000000002</v>
      </c>
      <c r="Q744" s="32">
        <f>J744+N744</f>
        <v>124.28</v>
      </c>
    </row>
    <row r="745" spans="1:17" ht="13.5">
      <c r="A745" s="30"/>
      <c r="B745" s="30"/>
      <c r="C745" s="34"/>
      <c r="D745" s="34"/>
      <c r="E745" s="30"/>
      <c r="F745" s="30"/>
      <c r="G745" s="31"/>
      <c r="H745" s="32"/>
      <c r="I745" s="32"/>
      <c r="J745" s="32"/>
      <c r="K745" s="33"/>
      <c r="L745" s="32"/>
      <c r="M745" s="32"/>
      <c r="N745" s="32"/>
      <c r="O745" s="32"/>
      <c r="P745" s="32"/>
      <c r="Q745" s="32"/>
    </row>
    <row r="746" spans="1:17" ht="13.5">
      <c r="A746" s="30">
        <v>333</v>
      </c>
      <c r="B746" s="30">
        <v>153</v>
      </c>
      <c r="C746" s="34" t="s">
        <v>1</v>
      </c>
      <c r="D746" s="34" t="s">
        <v>675</v>
      </c>
      <c r="E746" s="30">
        <v>3</v>
      </c>
      <c r="F746" s="30">
        <v>1</v>
      </c>
      <c r="G746" s="31">
        <v>39.39</v>
      </c>
      <c r="H746" s="32">
        <f>E746*G746</f>
        <v>118.17</v>
      </c>
      <c r="I746" s="32">
        <f>J746-H746</f>
        <v>23.63000000000001</v>
      </c>
      <c r="J746" s="32">
        <f>ROUND(H746*1.2,2)</f>
        <v>141.8</v>
      </c>
      <c r="K746" s="33">
        <v>12.39</v>
      </c>
      <c r="L746" s="30">
        <f>E746*K746</f>
        <v>37.17</v>
      </c>
      <c r="M746" s="32">
        <f>N746-L746</f>
        <v>7.43</v>
      </c>
      <c r="N746" s="30">
        <f>ROUND(L746*1.2,2)</f>
        <v>44.6</v>
      </c>
      <c r="O746" s="30">
        <f>H746+L746</f>
        <v>155.34</v>
      </c>
      <c r="P746" s="30">
        <f>I746+M746</f>
        <v>31.06000000000001</v>
      </c>
      <c r="Q746" s="32">
        <f>J746+N746</f>
        <v>186.4</v>
      </c>
    </row>
    <row r="747" spans="1:17" ht="13.5">
      <c r="A747" s="30"/>
      <c r="B747" s="30"/>
      <c r="C747" s="34"/>
      <c r="D747" s="34"/>
      <c r="E747" s="30"/>
      <c r="F747" s="30"/>
      <c r="G747" s="31"/>
      <c r="H747" s="32"/>
      <c r="I747" s="32"/>
      <c r="J747" s="32"/>
      <c r="K747" s="33"/>
      <c r="L747" s="30"/>
      <c r="M747" s="32"/>
      <c r="N747" s="30"/>
      <c r="O747" s="30"/>
      <c r="P747" s="30"/>
      <c r="Q747" s="30"/>
    </row>
    <row r="748" spans="1:17" ht="13.5">
      <c r="A748" s="30"/>
      <c r="B748" s="30"/>
      <c r="C748" s="34"/>
      <c r="D748" s="34"/>
      <c r="E748" s="30"/>
      <c r="F748" s="30"/>
      <c r="G748" s="31"/>
      <c r="H748" s="32"/>
      <c r="I748" s="32"/>
      <c r="J748" s="32"/>
      <c r="K748" s="33"/>
      <c r="L748" s="30"/>
      <c r="M748" s="32"/>
      <c r="N748" s="30"/>
      <c r="O748" s="30"/>
      <c r="P748" s="30"/>
      <c r="Q748" s="30"/>
    </row>
    <row r="749" spans="1:17" ht="13.5">
      <c r="A749" s="30">
        <v>334</v>
      </c>
      <c r="B749" s="30">
        <v>159</v>
      </c>
      <c r="C749" s="34" t="s">
        <v>298</v>
      </c>
      <c r="D749" s="34" t="s">
        <v>676</v>
      </c>
      <c r="E749" s="30">
        <v>2</v>
      </c>
      <c r="F749" s="30">
        <v>1</v>
      </c>
      <c r="G749" s="31">
        <v>39.39</v>
      </c>
      <c r="H749" s="32">
        <f>E749*G749</f>
        <v>78.78</v>
      </c>
      <c r="I749" s="32">
        <f>J749-H749</f>
        <v>15.760000000000005</v>
      </c>
      <c r="J749" s="32">
        <f>ROUND(H749*1.2,2)</f>
        <v>94.54</v>
      </c>
      <c r="K749" s="33">
        <v>12.39</v>
      </c>
      <c r="L749" s="32">
        <f>E749*K749</f>
        <v>24.78</v>
      </c>
      <c r="M749" s="32">
        <f>N749-L749</f>
        <v>4.959999999999997</v>
      </c>
      <c r="N749" s="32">
        <f>ROUND(L749*1.2,2)</f>
        <v>29.74</v>
      </c>
      <c r="O749" s="32">
        <f>H749+L749</f>
        <v>103.56</v>
      </c>
      <c r="P749" s="32">
        <f>I749+M749</f>
        <v>20.720000000000002</v>
      </c>
      <c r="Q749" s="32">
        <f>J749+N749</f>
        <v>124.28</v>
      </c>
    </row>
    <row r="750" spans="1:17" ht="13.5">
      <c r="A750" s="30"/>
      <c r="B750" s="30"/>
      <c r="C750" s="34"/>
      <c r="D750" s="34"/>
      <c r="E750" s="30"/>
      <c r="F750" s="30"/>
      <c r="G750" s="31"/>
      <c r="H750" s="32"/>
      <c r="I750" s="32"/>
      <c r="J750" s="32"/>
      <c r="K750" s="33"/>
      <c r="L750" s="32"/>
      <c r="M750" s="32"/>
      <c r="N750" s="32"/>
      <c r="O750" s="32"/>
      <c r="P750" s="32"/>
      <c r="Q750" s="32"/>
    </row>
    <row r="751" spans="1:17" ht="13.5">
      <c r="A751" s="30">
        <v>335</v>
      </c>
      <c r="B751" s="30">
        <v>63</v>
      </c>
      <c r="C751" s="34" t="s">
        <v>285</v>
      </c>
      <c r="D751" s="34" t="s">
        <v>677</v>
      </c>
      <c r="E751" s="30">
        <v>2</v>
      </c>
      <c r="F751" s="30">
        <v>1</v>
      </c>
      <c r="G751" s="31">
        <v>39.39</v>
      </c>
      <c r="H751" s="32">
        <f>E751*G751</f>
        <v>78.78</v>
      </c>
      <c r="I751" s="32">
        <f>J751-H751</f>
        <v>15.760000000000005</v>
      </c>
      <c r="J751" s="32">
        <f>ROUND(H751*1.2,2)</f>
        <v>94.54</v>
      </c>
      <c r="K751" s="33">
        <v>12.39</v>
      </c>
      <c r="L751" s="32">
        <f>E751*K751</f>
        <v>24.78</v>
      </c>
      <c r="M751" s="32">
        <f>N751-L751</f>
        <v>4.959999999999997</v>
      </c>
      <c r="N751" s="32">
        <f>ROUND(L751*1.2,2)</f>
        <v>29.74</v>
      </c>
      <c r="O751" s="32">
        <f>H751+L751</f>
        <v>103.56</v>
      </c>
      <c r="P751" s="32">
        <f>I751+M751</f>
        <v>20.720000000000002</v>
      </c>
      <c r="Q751" s="32">
        <f>J751+N751</f>
        <v>124.28</v>
      </c>
    </row>
    <row r="752" spans="1:17" ht="13.5">
      <c r="A752" s="30"/>
      <c r="B752" s="30"/>
      <c r="C752" s="34"/>
      <c r="D752" s="34"/>
      <c r="E752" s="30"/>
      <c r="F752" s="30"/>
      <c r="G752" s="31"/>
      <c r="H752" s="32"/>
      <c r="I752" s="32"/>
      <c r="J752" s="32"/>
      <c r="K752" s="33"/>
      <c r="L752" s="32"/>
      <c r="M752" s="32"/>
      <c r="N752" s="32"/>
      <c r="O752" s="32"/>
      <c r="P752" s="32"/>
      <c r="Q752" s="32"/>
    </row>
    <row r="753" spans="1:17" ht="13.5">
      <c r="A753" s="30">
        <v>336</v>
      </c>
      <c r="B753" s="30">
        <v>62</v>
      </c>
      <c r="C753" s="34" t="s">
        <v>284</v>
      </c>
      <c r="D753" s="34" t="s">
        <v>678</v>
      </c>
      <c r="E753" s="30">
        <v>2</v>
      </c>
      <c r="F753" s="30">
        <v>1</v>
      </c>
      <c r="G753" s="31">
        <v>39.39</v>
      </c>
      <c r="H753" s="32">
        <f>E753*G753</f>
        <v>78.78</v>
      </c>
      <c r="I753" s="32">
        <f>J753-H753</f>
        <v>15.760000000000005</v>
      </c>
      <c r="J753" s="32">
        <f>ROUND(H753*1.2,2)</f>
        <v>94.54</v>
      </c>
      <c r="K753" s="33">
        <v>12.39</v>
      </c>
      <c r="L753" s="32">
        <f>E753*K753</f>
        <v>24.78</v>
      </c>
      <c r="M753" s="32">
        <f>N753-L753</f>
        <v>4.959999999999997</v>
      </c>
      <c r="N753" s="32">
        <f>ROUND(L753*1.2,2)</f>
        <v>29.74</v>
      </c>
      <c r="O753" s="32">
        <f>H753+L753</f>
        <v>103.56</v>
      </c>
      <c r="P753" s="32">
        <f>I753+M753</f>
        <v>20.720000000000002</v>
      </c>
      <c r="Q753" s="32">
        <f>J753+N753</f>
        <v>124.28</v>
      </c>
    </row>
    <row r="754" spans="1:17" ht="13.5">
      <c r="A754" s="30"/>
      <c r="B754" s="30"/>
      <c r="C754" s="34"/>
      <c r="D754" s="34"/>
      <c r="E754" s="30"/>
      <c r="F754" s="30"/>
      <c r="G754" s="31"/>
      <c r="H754" s="32"/>
      <c r="I754" s="32"/>
      <c r="J754" s="32"/>
      <c r="K754" s="33"/>
      <c r="L754" s="32"/>
      <c r="M754" s="32"/>
      <c r="N754" s="32"/>
      <c r="O754" s="32"/>
      <c r="P754" s="32"/>
      <c r="Q754" s="32"/>
    </row>
    <row r="755" spans="1:17" ht="13.5">
      <c r="A755" s="30">
        <v>337</v>
      </c>
      <c r="B755" s="30">
        <v>41</v>
      </c>
      <c r="C755" s="34" t="s">
        <v>278</v>
      </c>
      <c r="D755" s="34" t="s">
        <v>679</v>
      </c>
      <c r="E755" s="30">
        <v>3</v>
      </c>
      <c r="F755" s="30">
        <v>1</v>
      </c>
      <c r="G755" s="31">
        <v>39.39</v>
      </c>
      <c r="H755" s="32">
        <f>E755*G755</f>
        <v>118.17</v>
      </c>
      <c r="I755" s="32">
        <f>J755-H755</f>
        <v>23.63000000000001</v>
      </c>
      <c r="J755" s="32">
        <f>ROUND(H755*1.2,2)</f>
        <v>141.8</v>
      </c>
      <c r="K755" s="33">
        <v>12.39</v>
      </c>
      <c r="L755" s="30">
        <f>E755*K755</f>
        <v>37.17</v>
      </c>
      <c r="M755" s="32">
        <f>N755-L755</f>
        <v>7.43</v>
      </c>
      <c r="N755" s="30">
        <f>ROUND(L755*1.2,2)</f>
        <v>44.6</v>
      </c>
      <c r="O755" s="30">
        <f>H755+L755</f>
        <v>155.34</v>
      </c>
      <c r="P755" s="30">
        <f>I755+M755</f>
        <v>31.06000000000001</v>
      </c>
      <c r="Q755" s="32">
        <f>J755+N755</f>
        <v>186.4</v>
      </c>
    </row>
    <row r="756" spans="1:17" ht="13.5">
      <c r="A756" s="30"/>
      <c r="B756" s="30"/>
      <c r="C756" s="34"/>
      <c r="D756" s="34"/>
      <c r="E756" s="30"/>
      <c r="F756" s="30"/>
      <c r="G756" s="31"/>
      <c r="H756" s="32"/>
      <c r="I756" s="32"/>
      <c r="J756" s="32"/>
      <c r="K756" s="33"/>
      <c r="L756" s="30"/>
      <c r="M756" s="32"/>
      <c r="N756" s="30"/>
      <c r="O756" s="30"/>
      <c r="P756" s="30"/>
      <c r="Q756" s="30"/>
    </row>
    <row r="757" spans="1:17" ht="13.5">
      <c r="A757" s="30"/>
      <c r="B757" s="30"/>
      <c r="C757" s="34"/>
      <c r="D757" s="34"/>
      <c r="E757" s="30"/>
      <c r="F757" s="30"/>
      <c r="G757" s="31"/>
      <c r="H757" s="32"/>
      <c r="I757" s="32"/>
      <c r="J757" s="32"/>
      <c r="K757" s="33"/>
      <c r="L757" s="30"/>
      <c r="M757" s="32"/>
      <c r="N757" s="30"/>
      <c r="O757" s="30"/>
      <c r="P757" s="30"/>
      <c r="Q757" s="30"/>
    </row>
    <row r="758" spans="1:17" ht="13.5">
      <c r="A758" s="30">
        <v>338</v>
      </c>
      <c r="B758" s="30">
        <v>53</v>
      </c>
      <c r="C758" s="34" t="s">
        <v>282</v>
      </c>
      <c r="D758" s="34" t="s">
        <v>680</v>
      </c>
      <c r="E758" s="30">
        <v>2</v>
      </c>
      <c r="F758" s="30">
        <v>1</v>
      </c>
      <c r="G758" s="31">
        <v>39.39</v>
      </c>
      <c r="H758" s="32">
        <f>E758*G758</f>
        <v>78.78</v>
      </c>
      <c r="I758" s="32">
        <f>J758-H758</f>
        <v>15.760000000000005</v>
      </c>
      <c r="J758" s="32">
        <f>ROUND(H758*1.2,2)</f>
        <v>94.54</v>
      </c>
      <c r="K758" s="33">
        <v>12.39</v>
      </c>
      <c r="L758" s="32">
        <f>E758*K758</f>
        <v>24.78</v>
      </c>
      <c r="M758" s="32">
        <f>N758-L758</f>
        <v>4.959999999999997</v>
      </c>
      <c r="N758" s="32">
        <f>ROUND(L758*1.2,2)</f>
        <v>29.74</v>
      </c>
      <c r="O758" s="32">
        <f>H758+L758</f>
        <v>103.56</v>
      </c>
      <c r="P758" s="32">
        <f>I758+M758</f>
        <v>20.720000000000002</v>
      </c>
      <c r="Q758" s="32">
        <f>J758+N758</f>
        <v>124.28</v>
      </c>
    </row>
    <row r="759" spans="1:17" ht="13.5">
      <c r="A759" s="30"/>
      <c r="B759" s="30"/>
      <c r="C759" s="34"/>
      <c r="D759" s="34"/>
      <c r="E759" s="30"/>
      <c r="F759" s="30"/>
      <c r="G759" s="31"/>
      <c r="H759" s="32"/>
      <c r="I759" s="32"/>
      <c r="J759" s="32"/>
      <c r="K759" s="33"/>
      <c r="L759" s="32"/>
      <c r="M759" s="32"/>
      <c r="N759" s="32"/>
      <c r="O759" s="32"/>
      <c r="P759" s="32"/>
      <c r="Q759" s="32"/>
    </row>
    <row r="760" spans="1:17" ht="13.5">
      <c r="A760" s="30">
        <v>339</v>
      </c>
      <c r="B760" s="30">
        <v>309</v>
      </c>
      <c r="C760" s="34" t="s">
        <v>308</v>
      </c>
      <c r="D760" s="34" t="s">
        <v>681</v>
      </c>
      <c r="E760" s="30">
        <v>2</v>
      </c>
      <c r="F760" s="30">
        <v>1</v>
      </c>
      <c r="G760" s="31">
        <v>39.39</v>
      </c>
      <c r="H760" s="32">
        <f>E760*G760</f>
        <v>78.78</v>
      </c>
      <c r="I760" s="32">
        <f>J760-H760</f>
        <v>15.760000000000005</v>
      </c>
      <c r="J760" s="32">
        <f>ROUND(H760*1.2,2)</f>
        <v>94.54</v>
      </c>
      <c r="K760" s="33">
        <v>12.39</v>
      </c>
      <c r="L760" s="32">
        <f>E760*K760</f>
        <v>24.78</v>
      </c>
      <c r="M760" s="32">
        <f>N760-L760</f>
        <v>4.959999999999997</v>
      </c>
      <c r="N760" s="32">
        <f>ROUND(L760*1.2,2)</f>
        <v>29.74</v>
      </c>
      <c r="O760" s="32">
        <f>H760+L760</f>
        <v>103.56</v>
      </c>
      <c r="P760" s="32">
        <f>I760+M760</f>
        <v>20.720000000000002</v>
      </c>
      <c r="Q760" s="32">
        <f>J760+N760</f>
        <v>124.28</v>
      </c>
    </row>
    <row r="761" spans="1:17" ht="13.5">
      <c r="A761" s="30"/>
      <c r="B761" s="30"/>
      <c r="C761" s="34"/>
      <c r="D761" s="34"/>
      <c r="E761" s="30"/>
      <c r="F761" s="30"/>
      <c r="G761" s="31"/>
      <c r="H761" s="32"/>
      <c r="I761" s="32"/>
      <c r="J761" s="32"/>
      <c r="K761" s="33"/>
      <c r="L761" s="32"/>
      <c r="M761" s="32"/>
      <c r="N761" s="32"/>
      <c r="O761" s="32"/>
      <c r="P761" s="32"/>
      <c r="Q761" s="32"/>
    </row>
    <row r="762" spans="1:17" ht="13.5">
      <c r="A762" s="30">
        <v>340</v>
      </c>
      <c r="B762" s="30">
        <v>147</v>
      </c>
      <c r="C762" s="34" t="s">
        <v>295</v>
      </c>
      <c r="D762" s="34" t="s">
        <v>682</v>
      </c>
      <c r="E762" s="30">
        <v>2</v>
      </c>
      <c r="F762" s="30">
        <v>1</v>
      </c>
      <c r="G762" s="31">
        <v>39.39</v>
      </c>
      <c r="H762" s="32">
        <f>E762*G762</f>
        <v>78.78</v>
      </c>
      <c r="I762" s="32">
        <f>J762-H762</f>
        <v>15.760000000000005</v>
      </c>
      <c r="J762" s="32">
        <f>ROUND(H762*1.2,2)</f>
        <v>94.54</v>
      </c>
      <c r="K762" s="33">
        <v>12.39</v>
      </c>
      <c r="L762" s="32">
        <f>E762*K762</f>
        <v>24.78</v>
      </c>
      <c r="M762" s="32">
        <f>N762-L762</f>
        <v>4.959999999999997</v>
      </c>
      <c r="N762" s="32">
        <f>ROUND(L762*1.2,2)</f>
        <v>29.74</v>
      </c>
      <c r="O762" s="32">
        <f>H762+L762</f>
        <v>103.56</v>
      </c>
      <c r="P762" s="32">
        <f>I762+M762</f>
        <v>20.720000000000002</v>
      </c>
      <c r="Q762" s="32">
        <f>J762+N762</f>
        <v>124.28</v>
      </c>
    </row>
    <row r="763" spans="1:17" ht="13.5">
      <c r="A763" s="30"/>
      <c r="B763" s="30"/>
      <c r="C763" s="34"/>
      <c r="D763" s="34"/>
      <c r="E763" s="30"/>
      <c r="F763" s="30"/>
      <c r="G763" s="31"/>
      <c r="H763" s="32"/>
      <c r="I763" s="32"/>
      <c r="J763" s="32"/>
      <c r="K763" s="33"/>
      <c r="L763" s="32"/>
      <c r="M763" s="32"/>
      <c r="N763" s="32"/>
      <c r="O763" s="32"/>
      <c r="P763" s="32"/>
      <c r="Q763" s="32"/>
    </row>
    <row r="764" spans="1:17" ht="13.5">
      <c r="A764" s="30">
        <v>341</v>
      </c>
      <c r="B764" s="30">
        <v>3</v>
      </c>
      <c r="C764" s="34" t="s">
        <v>7</v>
      </c>
      <c r="D764" s="34" t="s">
        <v>683</v>
      </c>
      <c r="E764" s="30">
        <v>2</v>
      </c>
      <c r="F764" s="30">
        <v>1</v>
      </c>
      <c r="G764" s="31">
        <v>39.39</v>
      </c>
      <c r="H764" s="32">
        <f>E764*G764</f>
        <v>78.78</v>
      </c>
      <c r="I764" s="32">
        <f>J764-H764</f>
        <v>15.760000000000005</v>
      </c>
      <c r="J764" s="32">
        <f>ROUND(H764*1.2,2)</f>
        <v>94.54</v>
      </c>
      <c r="K764" s="33">
        <v>12.39</v>
      </c>
      <c r="L764" s="32">
        <f>E764*K764</f>
        <v>24.78</v>
      </c>
      <c r="M764" s="32">
        <f>N764-L764</f>
        <v>4.959999999999997</v>
      </c>
      <c r="N764" s="32">
        <f>ROUND(L764*1.2,2)</f>
        <v>29.74</v>
      </c>
      <c r="O764" s="32">
        <f>H764+L764</f>
        <v>103.56</v>
      </c>
      <c r="P764" s="32">
        <f>I764+M764</f>
        <v>20.720000000000002</v>
      </c>
      <c r="Q764" s="32">
        <f>J764+N764</f>
        <v>124.28</v>
      </c>
    </row>
    <row r="765" spans="1:17" ht="13.5">
      <c r="A765" s="30"/>
      <c r="B765" s="30"/>
      <c r="C765" s="34"/>
      <c r="D765" s="34"/>
      <c r="E765" s="30"/>
      <c r="F765" s="30"/>
      <c r="G765" s="31"/>
      <c r="H765" s="32"/>
      <c r="I765" s="32"/>
      <c r="J765" s="32"/>
      <c r="K765" s="33"/>
      <c r="L765" s="32"/>
      <c r="M765" s="32"/>
      <c r="N765" s="32"/>
      <c r="O765" s="32"/>
      <c r="P765" s="32"/>
      <c r="Q765" s="32"/>
    </row>
    <row r="766" spans="1:17" ht="13.5">
      <c r="A766" s="30">
        <v>342</v>
      </c>
      <c r="B766" s="30">
        <v>310</v>
      </c>
      <c r="C766" s="34" t="s">
        <v>309</v>
      </c>
      <c r="D766" s="34" t="s">
        <v>684</v>
      </c>
      <c r="E766" s="30">
        <v>2</v>
      </c>
      <c r="F766" s="30">
        <v>1</v>
      </c>
      <c r="G766" s="31">
        <v>39.39</v>
      </c>
      <c r="H766" s="32">
        <f>E766*G766</f>
        <v>78.78</v>
      </c>
      <c r="I766" s="32">
        <f>J766-H766</f>
        <v>15.760000000000005</v>
      </c>
      <c r="J766" s="32">
        <f>ROUND(H766*1.2,2)</f>
        <v>94.54</v>
      </c>
      <c r="K766" s="33">
        <v>12.39</v>
      </c>
      <c r="L766" s="32">
        <f>E766*K766</f>
        <v>24.78</v>
      </c>
      <c r="M766" s="32">
        <f>N766-L766</f>
        <v>4.959999999999997</v>
      </c>
      <c r="N766" s="32">
        <f>ROUND(L766*1.2,2)</f>
        <v>29.74</v>
      </c>
      <c r="O766" s="32">
        <f>H766+L766</f>
        <v>103.56</v>
      </c>
      <c r="P766" s="32">
        <f>I766+M766</f>
        <v>20.720000000000002</v>
      </c>
      <c r="Q766" s="32">
        <f>J766+N766</f>
        <v>124.28</v>
      </c>
    </row>
    <row r="767" spans="1:17" ht="13.5">
      <c r="A767" s="30"/>
      <c r="B767" s="30"/>
      <c r="C767" s="34"/>
      <c r="D767" s="34"/>
      <c r="E767" s="30"/>
      <c r="F767" s="30"/>
      <c r="G767" s="31"/>
      <c r="H767" s="32"/>
      <c r="I767" s="32"/>
      <c r="J767" s="32"/>
      <c r="K767" s="33"/>
      <c r="L767" s="32"/>
      <c r="M767" s="32"/>
      <c r="N767" s="32"/>
      <c r="O767" s="32"/>
      <c r="P767" s="32"/>
      <c r="Q767" s="32"/>
    </row>
    <row r="768" spans="1:17" ht="13.5">
      <c r="A768" s="30">
        <v>343</v>
      </c>
      <c r="B768" s="30">
        <v>266</v>
      </c>
      <c r="C768" s="34" t="s">
        <v>30</v>
      </c>
      <c r="D768" s="34" t="s">
        <v>711</v>
      </c>
      <c r="E768" s="30">
        <v>3</v>
      </c>
      <c r="F768" s="30">
        <v>1</v>
      </c>
      <c r="G768" s="31">
        <v>39.39</v>
      </c>
      <c r="H768" s="32">
        <f>E768*G768</f>
        <v>118.17</v>
      </c>
      <c r="I768" s="32">
        <f>J768-H768</f>
        <v>23.63000000000001</v>
      </c>
      <c r="J768" s="32">
        <f>ROUND(H768*1.2,2)</f>
        <v>141.8</v>
      </c>
      <c r="K768" s="33">
        <v>12.39</v>
      </c>
      <c r="L768" s="30">
        <f>E768*K768</f>
        <v>37.17</v>
      </c>
      <c r="M768" s="32">
        <f>N768-L768</f>
        <v>7.43</v>
      </c>
      <c r="N768" s="30">
        <f>ROUND(L768*1.2,2)</f>
        <v>44.6</v>
      </c>
      <c r="O768" s="30">
        <f>H768+L768</f>
        <v>155.34</v>
      </c>
      <c r="P768" s="30">
        <f>I768+M768</f>
        <v>31.06000000000001</v>
      </c>
      <c r="Q768" s="32">
        <f>J768+N768</f>
        <v>186.4</v>
      </c>
    </row>
    <row r="769" spans="1:17" ht="13.5">
      <c r="A769" s="30"/>
      <c r="B769" s="30"/>
      <c r="C769" s="34"/>
      <c r="D769" s="34"/>
      <c r="E769" s="30"/>
      <c r="F769" s="30"/>
      <c r="G769" s="31"/>
      <c r="H769" s="32"/>
      <c r="I769" s="32"/>
      <c r="J769" s="32"/>
      <c r="K769" s="33"/>
      <c r="L769" s="30"/>
      <c r="M769" s="32"/>
      <c r="N769" s="30"/>
      <c r="O769" s="30"/>
      <c r="P769" s="30"/>
      <c r="Q769" s="30"/>
    </row>
    <row r="770" spans="1:17" ht="13.5">
      <c r="A770" s="30"/>
      <c r="B770" s="30"/>
      <c r="C770" s="34"/>
      <c r="D770" s="34"/>
      <c r="E770" s="30"/>
      <c r="F770" s="30"/>
      <c r="G770" s="31"/>
      <c r="H770" s="32"/>
      <c r="I770" s="32"/>
      <c r="J770" s="32"/>
      <c r="K770" s="33"/>
      <c r="L770" s="30"/>
      <c r="M770" s="32"/>
      <c r="N770" s="30"/>
      <c r="O770" s="30"/>
      <c r="P770" s="30"/>
      <c r="Q770" s="30"/>
    </row>
    <row r="771" spans="1:17" ht="13.5">
      <c r="A771" s="30">
        <v>344</v>
      </c>
      <c r="B771" s="30">
        <v>225</v>
      </c>
      <c r="C771" s="34" t="s">
        <v>35</v>
      </c>
      <c r="D771" s="34" t="s">
        <v>710</v>
      </c>
      <c r="E771" s="30">
        <v>2</v>
      </c>
      <c r="F771" s="30">
        <v>1</v>
      </c>
      <c r="G771" s="31">
        <v>39.39</v>
      </c>
      <c r="H771" s="32">
        <f>E771*G771</f>
        <v>78.78</v>
      </c>
      <c r="I771" s="32">
        <f>J771-H771</f>
        <v>15.760000000000005</v>
      </c>
      <c r="J771" s="32">
        <f>ROUND(H771*1.2,2)</f>
        <v>94.54</v>
      </c>
      <c r="K771" s="33">
        <v>12.39</v>
      </c>
      <c r="L771" s="32">
        <f>E771*K771</f>
        <v>24.78</v>
      </c>
      <c r="M771" s="32">
        <f>N771-L771</f>
        <v>4.959999999999997</v>
      </c>
      <c r="N771" s="32">
        <f>ROUND(L771*1.2,2)</f>
        <v>29.74</v>
      </c>
      <c r="O771" s="32">
        <f>H771+L771</f>
        <v>103.56</v>
      </c>
      <c r="P771" s="32">
        <f>I771+M771</f>
        <v>20.720000000000002</v>
      </c>
      <c r="Q771" s="32">
        <f>J771+N771</f>
        <v>124.28</v>
      </c>
    </row>
    <row r="772" spans="1:17" ht="13.5">
      <c r="A772" s="30"/>
      <c r="B772" s="30"/>
      <c r="C772" s="34"/>
      <c r="D772" s="34"/>
      <c r="E772" s="30"/>
      <c r="F772" s="30"/>
      <c r="G772" s="31"/>
      <c r="H772" s="32"/>
      <c r="I772" s="32"/>
      <c r="J772" s="32"/>
      <c r="K772" s="33"/>
      <c r="L772" s="32"/>
      <c r="M772" s="32"/>
      <c r="N772" s="32"/>
      <c r="O772" s="32"/>
      <c r="P772" s="32"/>
      <c r="Q772" s="32"/>
    </row>
    <row r="773" spans="1:17" ht="13.5">
      <c r="A773" s="30">
        <v>345</v>
      </c>
      <c r="B773" s="30">
        <v>29</v>
      </c>
      <c r="C773" s="34" t="s">
        <v>276</v>
      </c>
      <c r="D773" s="34" t="s">
        <v>685</v>
      </c>
      <c r="E773" s="30">
        <v>3</v>
      </c>
      <c r="F773" s="30">
        <v>1</v>
      </c>
      <c r="G773" s="31">
        <v>39.39</v>
      </c>
      <c r="H773" s="32">
        <f>E773*G773</f>
        <v>118.17</v>
      </c>
      <c r="I773" s="32">
        <f>J773-H773</f>
        <v>23.63000000000001</v>
      </c>
      <c r="J773" s="32">
        <f>ROUND(H773*1.2,2)</f>
        <v>141.8</v>
      </c>
      <c r="K773" s="33">
        <v>12.39</v>
      </c>
      <c r="L773" s="30">
        <f>E773*K773</f>
        <v>37.17</v>
      </c>
      <c r="M773" s="32">
        <f>N773-L773</f>
        <v>7.43</v>
      </c>
      <c r="N773" s="30">
        <f>ROUND(L773*1.2,2)</f>
        <v>44.6</v>
      </c>
      <c r="O773" s="30">
        <f>H773+L773</f>
        <v>155.34</v>
      </c>
      <c r="P773" s="30">
        <f>I773+M773</f>
        <v>31.06000000000001</v>
      </c>
      <c r="Q773" s="32">
        <f>J773+N773</f>
        <v>186.4</v>
      </c>
    </row>
    <row r="774" spans="1:17" ht="13.5">
      <c r="A774" s="30"/>
      <c r="B774" s="30"/>
      <c r="C774" s="34"/>
      <c r="D774" s="34"/>
      <c r="E774" s="30"/>
      <c r="F774" s="30"/>
      <c r="G774" s="31"/>
      <c r="H774" s="32"/>
      <c r="I774" s="32"/>
      <c r="J774" s="32"/>
      <c r="K774" s="33"/>
      <c r="L774" s="30"/>
      <c r="M774" s="32"/>
      <c r="N774" s="30"/>
      <c r="O774" s="30"/>
      <c r="P774" s="30"/>
      <c r="Q774" s="30"/>
    </row>
    <row r="775" spans="1:17" ht="13.5">
      <c r="A775" s="30"/>
      <c r="B775" s="30"/>
      <c r="C775" s="34"/>
      <c r="D775" s="34"/>
      <c r="E775" s="30"/>
      <c r="F775" s="30"/>
      <c r="G775" s="31"/>
      <c r="H775" s="32"/>
      <c r="I775" s="32"/>
      <c r="J775" s="32"/>
      <c r="K775" s="33"/>
      <c r="L775" s="30"/>
      <c r="M775" s="32"/>
      <c r="N775" s="30"/>
      <c r="O775" s="30"/>
      <c r="P775" s="30"/>
      <c r="Q775" s="30"/>
    </row>
    <row r="776" spans="1:17" ht="13.5">
      <c r="A776" s="30">
        <v>346</v>
      </c>
      <c r="B776" s="30">
        <v>106</v>
      </c>
      <c r="C776" s="34" t="s">
        <v>291</v>
      </c>
      <c r="D776" s="34" t="s">
        <v>686</v>
      </c>
      <c r="E776" s="30">
        <v>2</v>
      </c>
      <c r="F776" s="30">
        <v>1</v>
      </c>
      <c r="G776" s="31">
        <v>39.39</v>
      </c>
      <c r="H776" s="32">
        <f>E776*G776</f>
        <v>78.78</v>
      </c>
      <c r="I776" s="32">
        <f>J776-H776</f>
        <v>15.760000000000005</v>
      </c>
      <c r="J776" s="32">
        <f>ROUND(H776*1.2,2)</f>
        <v>94.54</v>
      </c>
      <c r="K776" s="33">
        <v>12.39</v>
      </c>
      <c r="L776" s="32">
        <f>E776*K776</f>
        <v>24.78</v>
      </c>
      <c r="M776" s="32">
        <f>N776-L776</f>
        <v>4.959999999999997</v>
      </c>
      <c r="N776" s="32">
        <f>ROUND(L776*1.2,2)</f>
        <v>29.74</v>
      </c>
      <c r="O776" s="32">
        <f>H776+L776</f>
        <v>103.56</v>
      </c>
      <c r="P776" s="32">
        <f>I776+M776</f>
        <v>20.720000000000002</v>
      </c>
      <c r="Q776" s="32">
        <f>J776+N776</f>
        <v>124.28</v>
      </c>
    </row>
    <row r="777" spans="1:17" ht="13.5">
      <c r="A777" s="30"/>
      <c r="B777" s="30"/>
      <c r="C777" s="34"/>
      <c r="D777" s="34"/>
      <c r="E777" s="30"/>
      <c r="F777" s="30"/>
      <c r="G777" s="31"/>
      <c r="H777" s="32"/>
      <c r="I777" s="32"/>
      <c r="J777" s="32"/>
      <c r="K777" s="33"/>
      <c r="L777" s="32"/>
      <c r="M777" s="32"/>
      <c r="N777" s="32"/>
      <c r="O777" s="32"/>
      <c r="P777" s="32"/>
      <c r="Q777" s="32"/>
    </row>
    <row r="778" spans="1:17" ht="13.5">
      <c r="A778" s="30">
        <v>347</v>
      </c>
      <c r="B778" s="30">
        <v>170</v>
      </c>
      <c r="C778" s="34" t="s">
        <v>687</v>
      </c>
      <c r="D778" s="34" t="s">
        <v>688</v>
      </c>
      <c r="E778" s="30">
        <v>2</v>
      </c>
      <c r="F778" s="30">
        <v>1</v>
      </c>
      <c r="G778" s="31">
        <v>39.39</v>
      </c>
      <c r="H778" s="32">
        <f>E778*G778</f>
        <v>78.78</v>
      </c>
      <c r="I778" s="32">
        <f>J778-H778</f>
        <v>15.760000000000005</v>
      </c>
      <c r="J778" s="32">
        <f>ROUND(H778*1.2,2)</f>
        <v>94.54</v>
      </c>
      <c r="K778" s="33">
        <v>12.39</v>
      </c>
      <c r="L778" s="32">
        <f>E778*K778</f>
        <v>24.78</v>
      </c>
      <c r="M778" s="32">
        <f>N778-L778</f>
        <v>4.959999999999997</v>
      </c>
      <c r="N778" s="32">
        <f>ROUND(L778*1.2,2)</f>
        <v>29.74</v>
      </c>
      <c r="O778" s="32">
        <f>H778+L778</f>
        <v>103.56</v>
      </c>
      <c r="P778" s="32">
        <f>I778+M778</f>
        <v>20.720000000000002</v>
      </c>
      <c r="Q778" s="32">
        <f>J778+N778</f>
        <v>124.28</v>
      </c>
    </row>
    <row r="779" spans="1:17" ht="13.5">
      <c r="A779" s="30"/>
      <c r="B779" s="30"/>
      <c r="C779" s="34"/>
      <c r="D779" s="34"/>
      <c r="E779" s="30"/>
      <c r="F779" s="30"/>
      <c r="G779" s="31"/>
      <c r="H779" s="32"/>
      <c r="I779" s="32"/>
      <c r="J779" s="32"/>
      <c r="K779" s="33"/>
      <c r="L779" s="32"/>
      <c r="M779" s="32"/>
      <c r="N779" s="32"/>
      <c r="O779" s="32"/>
      <c r="P779" s="32"/>
      <c r="Q779" s="32"/>
    </row>
    <row r="780" spans="1:17" ht="13.5">
      <c r="A780" s="30">
        <v>348</v>
      </c>
      <c r="B780" s="30">
        <v>117</v>
      </c>
      <c r="C780" s="34" t="s">
        <v>293</v>
      </c>
      <c r="D780" s="34" t="s">
        <v>689</v>
      </c>
      <c r="E780" s="30">
        <v>2</v>
      </c>
      <c r="F780" s="30">
        <v>1</v>
      </c>
      <c r="G780" s="31">
        <v>39.39</v>
      </c>
      <c r="H780" s="32">
        <f>E780*G780</f>
        <v>78.78</v>
      </c>
      <c r="I780" s="32">
        <f>J780-H780</f>
        <v>15.760000000000005</v>
      </c>
      <c r="J780" s="32">
        <f>ROUND(H780*1.2,2)</f>
        <v>94.54</v>
      </c>
      <c r="K780" s="33">
        <v>12.39</v>
      </c>
      <c r="L780" s="32">
        <f>E780*K780</f>
        <v>24.78</v>
      </c>
      <c r="M780" s="32">
        <f>N780-L780</f>
        <v>4.959999999999997</v>
      </c>
      <c r="N780" s="32">
        <f>ROUND(L780*1.2,2)</f>
        <v>29.74</v>
      </c>
      <c r="O780" s="32">
        <f>H780+L780</f>
        <v>103.56</v>
      </c>
      <c r="P780" s="32">
        <f>I780+M780</f>
        <v>20.720000000000002</v>
      </c>
      <c r="Q780" s="32">
        <f>J780+N780</f>
        <v>124.28</v>
      </c>
    </row>
    <row r="781" spans="1:17" ht="13.5">
      <c r="A781" s="30"/>
      <c r="B781" s="30"/>
      <c r="C781" s="34"/>
      <c r="D781" s="34"/>
      <c r="E781" s="30"/>
      <c r="F781" s="30"/>
      <c r="G781" s="31"/>
      <c r="H781" s="32"/>
      <c r="I781" s="32"/>
      <c r="J781" s="32"/>
      <c r="K781" s="33"/>
      <c r="L781" s="32"/>
      <c r="M781" s="32"/>
      <c r="N781" s="32"/>
      <c r="O781" s="32"/>
      <c r="P781" s="32"/>
      <c r="Q781" s="32"/>
    </row>
    <row r="782" spans="1:17" ht="13.5">
      <c r="A782" s="30">
        <v>349</v>
      </c>
      <c r="B782" s="30">
        <v>230</v>
      </c>
      <c r="C782" s="34" t="s">
        <v>690</v>
      </c>
      <c r="D782" s="34" t="s">
        <v>691</v>
      </c>
      <c r="E782" s="30">
        <v>2</v>
      </c>
      <c r="F782" s="30">
        <v>1</v>
      </c>
      <c r="G782" s="31">
        <v>39.39</v>
      </c>
      <c r="H782" s="32">
        <f>E782*G782</f>
        <v>78.78</v>
      </c>
      <c r="I782" s="32">
        <f>J782-H782</f>
        <v>15.760000000000005</v>
      </c>
      <c r="J782" s="32">
        <f>ROUND(H782*1.2,2)</f>
        <v>94.54</v>
      </c>
      <c r="K782" s="33">
        <v>12.39</v>
      </c>
      <c r="L782" s="32">
        <f>E782*K782</f>
        <v>24.78</v>
      </c>
      <c r="M782" s="32">
        <f>N782-L782</f>
        <v>4.959999999999997</v>
      </c>
      <c r="N782" s="32">
        <f>ROUND(L782*1.2,2)</f>
        <v>29.74</v>
      </c>
      <c r="O782" s="32">
        <f>H782+L782</f>
        <v>103.56</v>
      </c>
      <c r="P782" s="32">
        <f>I782+M782</f>
        <v>20.720000000000002</v>
      </c>
      <c r="Q782" s="32">
        <f>J782+N782</f>
        <v>124.28</v>
      </c>
    </row>
    <row r="783" spans="1:17" ht="13.5">
      <c r="A783" s="30"/>
      <c r="B783" s="30"/>
      <c r="C783" s="34"/>
      <c r="D783" s="34"/>
      <c r="E783" s="30"/>
      <c r="F783" s="30"/>
      <c r="G783" s="31"/>
      <c r="H783" s="32"/>
      <c r="I783" s="32"/>
      <c r="J783" s="32"/>
      <c r="K783" s="33"/>
      <c r="L783" s="32"/>
      <c r="M783" s="32"/>
      <c r="N783" s="32"/>
      <c r="O783" s="32"/>
      <c r="P783" s="32"/>
      <c r="Q783" s="32"/>
    </row>
    <row r="784" spans="1:17" ht="13.5">
      <c r="A784" s="30">
        <v>350</v>
      </c>
      <c r="B784" s="30">
        <v>78</v>
      </c>
      <c r="C784" s="34" t="s">
        <v>287</v>
      </c>
      <c r="D784" s="34" t="s">
        <v>692</v>
      </c>
      <c r="E784" s="30">
        <v>2</v>
      </c>
      <c r="F784" s="30">
        <v>1</v>
      </c>
      <c r="G784" s="31">
        <v>39.39</v>
      </c>
      <c r="H784" s="32">
        <f>E784*G784</f>
        <v>78.78</v>
      </c>
      <c r="I784" s="32">
        <f>J784-H784</f>
        <v>15.760000000000005</v>
      </c>
      <c r="J784" s="32">
        <f>ROUND(H784*1.2,2)</f>
        <v>94.54</v>
      </c>
      <c r="K784" s="33">
        <v>12.39</v>
      </c>
      <c r="L784" s="32">
        <f>E784*K784</f>
        <v>24.78</v>
      </c>
      <c r="M784" s="32">
        <f>N784-L784</f>
        <v>4.959999999999997</v>
      </c>
      <c r="N784" s="32">
        <f>ROUND(L784*1.2,2)</f>
        <v>29.74</v>
      </c>
      <c r="O784" s="32">
        <f>H784+L784</f>
        <v>103.56</v>
      </c>
      <c r="P784" s="32">
        <f>I784+M784</f>
        <v>20.720000000000002</v>
      </c>
      <c r="Q784" s="32">
        <f>J784+N784</f>
        <v>124.28</v>
      </c>
    </row>
    <row r="785" spans="1:17" ht="13.5">
      <c r="A785" s="30"/>
      <c r="B785" s="30"/>
      <c r="C785" s="34"/>
      <c r="D785" s="34"/>
      <c r="E785" s="30"/>
      <c r="F785" s="30"/>
      <c r="G785" s="31"/>
      <c r="H785" s="32"/>
      <c r="I785" s="32"/>
      <c r="J785" s="32"/>
      <c r="K785" s="33"/>
      <c r="L785" s="32"/>
      <c r="M785" s="32"/>
      <c r="N785" s="32"/>
      <c r="O785" s="32"/>
      <c r="P785" s="32"/>
      <c r="Q785" s="32"/>
    </row>
    <row r="786" spans="1:17" ht="13.5">
      <c r="A786" s="30">
        <v>351</v>
      </c>
      <c r="B786" s="30">
        <v>326</v>
      </c>
      <c r="C786" s="34" t="s">
        <v>315</v>
      </c>
      <c r="D786" s="34" t="s">
        <v>693</v>
      </c>
      <c r="E786" s="30">
        <v>1</v>
      </c>
      <c r="F786" s="30">
        <v>1</v>
      </c>
      <c r="G786" s="31">
        <v>39.39</v>
      </c>
      <c r="H786" s="32">
        <f>E786*G786</f>
        <v>39.39</v>
      </c>
      <c r="I786" s="32">
        <f>J786-H786</f>
        <v>7.880000000000003</v>
      </c>
      <c r="J786" s="32">
        <f>ROUND(H786*1.2,2)</f>
        <v>47.27</v>
      </c>
      <c r="K786" s="33">
        <v>12.39</v>
      </c>
      <c r="L786" s="32">
        <f>E786*K786</f>
        <v>12.39</v>
      </c>
      <c r="M786" s="32">
        <f>N786-L786</f>
        <v>2.4799999999999986</v>
      </c>
      <c r="N786" s="32">
        <f>ROUND(L786*1.2,2)</f>
        <v>14.87</v>
      </c>
      <c r="O786" s="32">
        <f>H786+L786</f>
        <v>51.78</v>
      </c>
      <c r="P786" s="32">
        <f>I786+M786</f>
        <v>10.360000000000001</v>
      </c>
      <c r="Q786" s="32">
        <f>J786+N786</f>
        <v>62.14</v>
      </c>
    </row>
    <row r="787" spans="1:17" ht="13.5">
      <c r="A787" s="30"/>
      <c r="B787" s="30"/>
      <c r="C787" s="34"/>
      <c r="D787" s="34"/>
      <c r="E787" s="30"/>
      <c r="F787" s="30"/>
      <c r="G787" s="31"/>
      <c r="H787" s="32"/>
      <c r="I787" s="32"/>
      <c r="J787" s="32"/>
      <c r="K787" s="33"/>
      <c r="L787" s="32"/>
      <c r="M787" s="32"/>
      <c r="N787" s="32"/>
      <c r="O787" s="32"/>
      <c r="P787" s="32"/>
      <c r="Q787" s="32"/>
    </row>
    <row r="788" spans="1:17" ht="13.5">
      <c r="A788" s="30">
        <v>352</v>
      </c>
      <c r="B788" s="30">
        <v>311</v>
      </c>
      <c r="C788" s="34" t="s">
        <v>310</v>
      </c>
      <c r="D788" s="34" t="s">
        <v>694</v>
      </c>
      <c r="E788" s="30">
        <v>1</v>
      </c>
      <c r="F788" s="30">
        <v>1</v>
      </c>
      <c r="G788" s="31">
        <v>39.39</v>
      </c>
      <c r="H788" s="32">
        <f>E788*G788</f>
        <v>39.39</v>
      </c>
      <c r="I788" s="32">
        <f>J788-H788</f>
        <v>7.880000000000003</v>
      </c>
      <c r="J788" s="32">
        <f>ROUND(H788*1.2,2)</f>
        <v>47.27</v>
      </c>
      <c r="K788" s="33">
        <v>12.39</v>
      </c>
      <c r="L788" s="32">
        <f>E788*K788</f>
        <v>12.39</v>
      </c>
      <c r="M788" s="32">
        <f>N788-L788</f>
        <v>2.4799999999999986</v>
      </c>
      <c r="N788" s="32">
        <f>ROUND(L788*1.2,2)</f>
        <v>14.87</v>
      </c>
      <c r="O788" s="32">
        <f>H788+L788</f>
        <v>51.78</v>
      </c>
      <c r="P788" s="32">
        <f>I788+M788</f>
        <v>10.360000000000001</v>
      </c>
      <c r="Q788" s="32">
        <f>J788+N788</f>
        <v>62.14</v>
      </c>
    </row>
    <row r="789" spans="1:17" ht="13.5">
      <c r="A789" s="30"/>
      <c r="B789" s="30"/>
      <c r="C789" s="34"/>
      <c r="D789" s="34"/>
      <c r="E789" s="30"/>
      <c r="F789" s="30"/>
      <c r="G789" s="31"/>
      <c r="H789" s="32"/>
      <c r="I789" s="32"/>
      <c r="J789" s="32"/>
      <c r="K789" s="33"/>
      <c r="L789" s="32"/>
      <c r="M789" s="32"/>
      <c r="N789" s="32"/>
      <c r="O789" s="32"/>
      <c r="P789" s="32"/>
      <c r="Q789" s="32"/>
    </row>
    <row r="790" spans="1:17" ht="13.5">
      <c r="A790" s="30">
        <v>353</v>
      </c>
      <c r="B790" s="30">
        <v>317</v>
      </c>
      <c r="C790" s="34" t="s">
        <v>312</v>
      </c>
      <c r="D790" s="34" t="s">
        <v>695</v>
      </c>
      <c r="E790" s="30">
        <v>2</v>
      </c>
      <c r="F790" s="30">
        <v>1</v>
      </c>
      <c r="G790" s="31">
        <v>39.39</v>
      </c>
      <c r="H790" s="32">
        <f>E790*G790</f>
        <v>78.78</v>
      </c>
      <c r="I790" s="32">
        <f>J790-H790</f>
        <v>15.760000000000005</v>
      </c>
      <c r="J790" s="32">
        <f>ROUND(H790*1.2,2)</f>
        <v>94.54</v>
      </c>
      <c r="K790" s="33">
        <v>12.39</v>
      </c>
      <c r="L790" s="32">
        <f>E790*K790</f>
        <v>24.78</v>
      </c>
      <c r="M790" s="32">
        <f>N790-L790</f>
        <v>4.959999999999997</v>
      </c>
      <c r="N790" s="32">
        <f>ROUND(L790*1.2,2)</f>
        <v>29.74</v>
      </c>
      <c r="O790" s="32">
        <f>H790+L790</f>
        <v>103.56</v>
      </c>
      <c r="P790" s="32">
        <f>I790+M790</f>
        <v>20.720000000000002</v>
      </c>
      <c r="Q790" s="32">
        <f>J790+N790</f>
        <v>124.28</v>
      </c>
    </row>
    <row r="791" spans="1:17" ht="13.5">
      <c r="A791" s="30"/>
      <c r="B791" s="30"/>
      <c r="C791" s="34"/>
      <c r="D791" s="34"/>
      <c r="E791" s="30"/>
      <c r="F791" s="30"/>
      <c r="G791" s="31"/>
      <c r="H791" s="32"/>
      <c r="I791" s="32"/>
      <c r="J791" s="32"/>
      <c r="K791" s="33"/>
      <c r="L791" s="32"/>
      <c r="M791" s="32"/>
      <c r="N791" s="32"/>
      <c r="O791" s="32"/>
      <c r="P791" s="32"/>
      <c r="Q791" s="32"/>
    </row>
    <row r="792" spans="1:17" ht="13.5">
      <c r="A792" s="30">
        <v>354</v>
      </c>
      <c r="B792" s="30">
        <v>320</v>
      </c>
      <c r="C792" s="34" t="s">
        <v>313</v>
      </c>
      <c r="D792" s="34" t="s">
        <v>696</v>
      </c>
      <c r="E792" s="30">
        <v>1</v>
      </c>
      <c r="F792" s="30">
        <v>1</v>
      </c>
      <c r="G792" s="31">
        <v>39.39</v>
      </c>
      <c r="H792" s="32">
        <f>E792*G792</f>
        <v>39.39</v>
      </c>
      <c r="I792" s="32">
        <f>J792-H792</f>
        <v>7.880000000000003</v>
      </c>
      <c r="J792" s="32">
        <f>ROUND(H792*1.2,2)</f>
        <v>47.27</v>
      </c>
      <c r="K792" s="33">
        <v>12.39</v>
      </c>
      <c r="L792" s="32">
        <f>E792*K792</f>
        <v>12.39</v>
      </c>
      <c r="M792" s="32">
        <f>N792-L792</f>
        <v>2.4799999999999986</v>
      </c>
      <c r="N792" s="32">
        <f>ROUND(L792*1.2,2)</f>
        <v>14.87</v>
      </c>
      <c r="O792" s="32">
        <f>H792+L792</f>
        <v>51.78</v>
      </c>
      <c r="P792" s="32">
        <f>I792+M792</f>
        <v>10.360000000000001</v>
      </c>
      <c r="Q792" s="32">
        <f>J792+N792</f>
        <v>62.14</v>
      </c>
    </row>
    <row r="793" spans="1:17" ht="13.5">
      <c r="A793" s="30"/>
      <c r="B793" s="30"/>
      <c r="C793" s="34"/>
      <c r="D793" s="34"/>
      <c r="E793" s="30"/>
      <c r="F793" s="30"/>
      <c r="G793" s="31"/>
      <c r="H793" s="32"/>
      <c r="I793" s="32"/>
      <c r="J793" s="32"/>
      <c r="K793" s="33"/>
      <c r="L793" s="32"/>
      <c r="M793" s="32"/>
      <c r="N793" s="32"/>
      <c r="O793" s="32"/>
      <c r="P793" s="32"/>
      <c r="Q793" s="32"/>
    </row>
    <row r="794" spans="1:17" ht="13.5">
      <c r="A794" s="30">
        <v>355</v>
      </c>
      <c r="B794" s="30">
        <v>321</v>
      </c>
      <c r="C794" s="34" t="s">
        <v>314</v>
      </c>
      <c r="D794" s="34" t="s">
        <v>697</v>
      </c>
      <c r="E794" s="30">
        <v>1</v>
      </c>
      <c r="F794" s="30">
        <v>1</v>
      </c>
      <c r="G794" s="31">
        <v>39.39</v>
      </c>
      <c r="H794" s="32">
        <f>E794*G794</f>
        <v>39.39</v>
      </c>
      <c r="I794" s="32">
        <f>J794-H794</f>
        <v>7.880000000000003</v>
      </c>
      <c r="J794" s="32">
        <f>ROUND(H794*1.2,2)</f>
        <v>47.27</v>
      </c>
      <c r="K794" s="33">
        <v>12.39</v>
      </c>
      <c r="L794" s="32">
        <f>E794*K794</f>
        <v>12.39</v>
      </c>
      <c r="M794" s="32">
        <f>N794-L794</f>
        <v>2.4799999999999986</v>
      </c>
      <c r="N794" s="32">
        <f>ROUND(L794*1.2,2)</f>
        <v>14.87</v>
      </c>
      <c r="O794" s="32">
        <f>H794+L794</f>
        <v>51.78</v>
      </c>
      <c r="P794" s="32">
        <f>I794+M794</f>
        <v>10.360000000000001</v>
      </c>
      <c r="Q794" s="32">
        <f>J794+N794</f>
        <v>62.14</v>
      </c>
    </row>
    <row r="795" spans="1:17" ht="13.5">
      <c r="A795" s="30"/>
      <c r="B795" s="30"/>
      <c r="C795" s="34"/>
      <c r="D795" s="34"/>
      <c r="E795" s="30"/>
      <c r="F795" s="30"/>
      <c r="G795" s="31"/>
      <c r="H795" s="32"/>
      <c r="I795" s="32"/>
      <c r="J795" s="32"/>
      <c r="K795" s="33"/>
      <c r="L795" s="32"/>
      <c r="M795" s="32"/>
      <c r="N795" s="32"/>
      <c r="O795" s="32"/>
      <c r="P795" s="32"/>
      <c r="Q795" s="32"/>
    </row>
    <row r="796" ht="13.5">
      <c r="B796" s="1"/>
    </row>
    <row r="797" ht="13.5">
      <c r="B797" s="1"/>
    </row>
    <row r="798" ht="13.5">
      <c r="B798" s="1"/>
    </row>
    <row r="799" spans="4:11" s="17" customFormat="1" ht="15">
      <c r="D799" s="20"/>
      <c r="G799" s="18"/>
      <c r="K799" s="18"/>
    </row>
    <row r="800" spans="1:17" s="25" customFormat="1" ht="24.75">
      <c r="A800" s="56" t="s">
        <v>724</v>
      </c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</row>
    <row r="801" spans="3:11" s="17" customFormat="1" ht="15">
      <c r="C801" s="19"/>
      <c r="D801" s="19"/>
      <c r="G801" s="18"/>
      <c r="K801" s="18"/>
    </row>
    <row r="802" spans="3:11" s="25" customFormat="1" ht="18">
      <c r="C802" s="26"/>
      <c r="D802" s="26"/>
      <c r="G802" s="27"/>
      <c r="K802" s="27"/>
    </row>
    <row r="803" spans="3:11" s="17" customFormat="1" ht="15">
      <c r="C803" s="19"/>
      <c r="D803" s="19"/>
      <c r="G803" s="18"/>
      <c r="K803" s="18"/>
    </row>
    <row r="804" spans="1:11" s="17" customFormat="1" ht="15">
      <c r="A804" s="19"/>
      <c r="B804" s="19"/>
      <c r="G804" s="18"/>
      <c r="K804" s="18"/>
    </row>
    <row r="805" spans="1:11" s="17" customFormat="1" ht="15">
      <c r="A805" s="19"/>
      <c r="B805" s="19"/>
      <c r="G805" s="18"/>
      <c r="K805" s="18"/>
    </row>
    <row r="806" spans="1:11" s="17" customFormat="1" ht="15">
      <c r="A806" s="19"/>
      <c r="B806" s="19"/>
      <c r="G806" s="18"/>
      <c r="K806" s="18"/>
    </row>
    <row r="807" spans="1:11" s="17" customFormat="1" ht="15">
      <c r="A807" s="19"/>
      <c r="B807" s="19"/>
      <c r="G807" s="18"/>
      <c r="K807" s="18"/>
    </row>
    <row r="808" spans="1:11" s="17" customFormat="1" ht="15">
      <c r="A808" s="19"/>
      <c r="B808" s="19"/>
      <c r="G808" s="18"/>
      <c r="K808" s="18"/>
    </row>
    <row r="809" spans="1:11" s="17" customFormat="1" ht="15">
      <c r="A809" s="19"/>
      <c r="B809" s="19"/>
      <c r="G809" s="18"/>
      <c r="K809" s="18"/>
    </row>
    <row r="810" ht="13.5">
      <c r="B810" s="1"/>
    </row>
    <row r="811" ht="13.5">
      <c r="B811" s="1"/>
    </row>
    <row r="812" ht="13.5">
      <c r="B812" s="1"/>
    </row>
    <row r="813" ht="13.5">
      <c r="B813" s="1"/>
    </row>
    <row r="814" ht="13.5">
      <c r="B814" s="1"/>
    </row>
    <row r="815" ht="13.5">
      <c r="B815" s="1"/>
    </row>
    <row r="816" ht="13.5">
      <c r="B816" s="1"/>
    </row>
    <row r="817" ht="13.5">
      <c r="B817" s="1"/>
    </row>
    <row r="818" ht="13.5">
      <c r="B818" s="1"/>
    </row>
    <row r="819" ht="13.5">
      <c r="B819" s="1"/>
    </row>
    <row r="820" ht="13.5">
      <c r="B820" s="1"/>
    </row>
    <row r="821" ht="13.5">
      <c r="B821" s="1"/>
    </row>
    <row r="822" ht="13.5">
      <c r="B822" s="1"/>
    </row>
    <row r="823" ht="13.5">
      <c r="B823" s="1"/>
    </row>
    <row r="824" ht="13.5">
      <c r="B824" s="1"/>
    </row>
    <row r="825" ht="13.5">
      <c r="B825" s="1"/>
    </row>
    <row r="826" ht="13.5">
      <c r="B826" s="1"/>
    </row>
    <row r="827" ht="13.5">
      <c r="B827" s="1"/>
    </row>
    <row r="828" ht="13.5">
      <c r="B828" s="1"/>
    </row>
    <row r="829" ht="13.5">
      <c r="B829" s="1"/>
    </row>
    <row r="830" ht="13.5">
      <c r="B830" s="1"/>
    </row>
    <row r="831" ht="13.5">
      <c r="B831" s="1"/>
    </row>
    <row r="832" ht="13.5">
      <c r="B832" s="1"/>
    </row>
    <row r="833" ht="13.5">
      <c r="B833" s="1"/>
    </row>
    <row r="834" ht="13.5">
      <c r="B834" s="1"/>
    </row>
    <row r="835" ht="13.5">
      <c r="B835" s="1"/>
    </row>
    <row r="836" ht="13.5">
      <c r="B836" s="1"/>
    </row>
    <row r="837" ht="13.5">
      <c r="B837" s="1"/>
    </row>
    <row r="838" ht="13.5">
      <c r="B838" s="1"/>
    </row>
    <row r="839" ht="13.5">
      <c r="B839" s="1"/>
    </row>
    <row r="840" ht="13.5">
      <c r="B840" s="1"/>
    </row>
    <row r="841" ht="13.5">
      <c r="B841" s="1"/>
    </row>
    <row r="842" ht="13.5">
      <c r="B842" s="1"/>
    </row>
    <row r="843" ht="13.5">
      <c r="B843" s="1"/>
    </row>
    <row r="844" ht="13.5">
      <c r="B844" s="1"/>
    </row>
    <row r="845" ht="13.5">
      <c r="B845" s="1"/>
    </row>
    <row r="846" ht="13.5">
      <c r="B846" s="1"/>
    </row>
    <row r="847" ht="13.5">
      <c r="B847" s="1"/>
    </row>
    <row r="848" ht="13.5">
      <c r="B848" s="1"/>
    </row>
    <row r="849" ht="13.5">
      <c r="B849" s="1"/>
    </row>
    <row r="850" ht="13.5">
      <c r="B850" s="1"/>
    </row>
    <row r="851" ht="13.5">
      <c r="B851" s="1"/>
    </row>
    <row r="852" ht="13.5">
      <c r="B852" s="1"/>
    </row>
    <row r="853" ht="13.5">
      <c r="B853" s="1"/>
    </row>
    <row r="854" ht="13.5">
      <c r="B854" s="1"/>
    </row>
    <row r="855" ht="13.5">
      <c r="B855" s="1"/>
    </row>
    <row r="856" ht="13.5">
      <c r="B856" s="1"/>
    </row>
    <row r="857" ht="13.5">
      <c r="B857" s="1"/>
    </row>
    <row r="858" ht="13.5">
      <c r="B858" s="1"/>
    </row>
    <row r="859" ht="13.5">
      <c r="B859" s="1"/>
    </row>
    <row r="860" ht="13.5">
      <c r="B860" s="1"/>
    </row>
    <row r="861" ht="13.5">
      <c r="B861" s="1"/>
    </row>
    <row r="862" ht="13.5">
      <c r="B862" s="1"/>
    </row>
    <row r="863" ht="13.5">
      <c r="B863" s="1"/>
    </row>
    <row r="864" ht="13.5">
      <c r="B864" s="1"/>
    </row>
    <row r="865" ht="13.5">
      <c r="B865" s="1"/>
    </row>
    <row r="866" ht="13.5">
      <c r="B866" s="1"/>
    </row>
    <row r="867" ht="13.5">
      <c r="B867" s="1"/>
    </row>
    <row r="868" ht="13.5">
      <c r="B868" s="1"/>
    </row>
    <row r="869" ht="13.5">
      <c r="B869" s="1"/>
    </row>
    <row r="870" ht="13.5">
      <c r="B870" s="1"/>
    </row>
    <row r="871" ht="13.5">
      <c r="B871" s="1"/>
    </row>
    <row r="872" ht="13.5">
      <c r="B872" s="1"/>
    </row>
    <row r="873" ht="13.5">
      <c r="B873" s="1"/>
    </row>
    <row r="874" ht="13.5">
      <c r="B874" s="1"/>
    </row>
    <row r="875" ht="13.5">
      <c r="B875" s="1"/>
    </row>
    <row r="876" ht="13.5">
      <c r="B876" s="1"/>
    </row>
    <row r="877" ht="13.5">
      <c r="B877" s="1"/>
    </row>
    <row r="878" ht="13.5">
      <c r="B878" s="1"/>
    </row>
    <row r="879" ht="13.5">
      <c r="B879" s="1"/>
    </row>
    <row r="880" ht="13.5">
      <c r="B880" s="1"/>
    </row>
    <row r="881" ht="13.5">
      <c r="B881" s="1"/>
    </row>
    <row r="882" ht="13.5">
      <c r="B882" s="1"/>
    </row>
    <row r="883" ht="13.5">
      <c r="B883" s="1"/>
    </row>
    <row r="884" ht="13.5">
      <c r="B884" s="1"/>
    </row>
    <row r="885" ht="13.5">
      <c r="B885" s="1"/>
    </row>
    <row r="886" ht="13.5">
      <c r="B886" s="1"/>
    </row>
    <row r="887" ht="13.5">
      <c r="B887" s="1"/>
    </row>
    <row r="888" ht="13.5">
      <c r="B888" s="1"/>
    </row>
    <row r="889" ht="13.5">
      <c r="B889" s="1"/>
    </row>
    <row r="890" ht="13.5">
      <c r="B890" s="1"/>
    </row>
    <row r="891" ht="13.5">
      <c r="B891" s="1"/>
    </row>
    <row r="892" ht="13.5">
      <c r="B892" s="1"/>
    </row>
    <row r="893" ht="13.5">
      <c r="B893" s="1"/>
    </row>
    <row r="894" ht="13.5">
      <c r="B894" s="1"/>
    </row>
    <row r="895" ht="13.5">
      <c r="B895" s="1"/>
    </row>
    <row r="896" ht="13.5">
      <c r="B896" s="1"/>
    </row>
    <row r="897" ht="13.5">
      <c r="B897" s="1"/>
    </row>
    <row r="898" ht="13.5">
      <c r="B898" s="1"/>
    </row>
    <row r="899" ht="13.5">
      <c r="B899" s="1"/>
    </row>
    <row r="900" ht="13.5">
      <c r="B900" s="1"/>
    </row>
    <row r="901" ht="13.5">
      <c r="B901" s="1"/>
    </row>
    <row r="902" ht="13.5">
      <c r="B902" s="1"/>
    </row>
    <row r="903" ht="13.5">
      <c r="B903" s="1"/>
    </row>
    <row r="904" ht="13.5">
      <c r="B904" s="1"/>
    </row>
    <row r="905" ht="13.5">
      <c r="B905" s="1"/>
    </row>
    <row r="906" ht="13.5">
      <c r="B906" s="1"/>
    </row>
    <row r="907" ht="13.5">
      <c r="B907" s="1"/>
    </row>
    <row r="908" ht="13.5">
      <c r="B908" s="1"/>
    </row>
    <row r="909" ht="13.5">
      <c r="B909" s="1"/>
    </row>
    <row r="910" ht="13.5">
      <c r="B910" s="1"/>
    </row>
    <row r="911" ht="13.5">
      <c r="B911" s="1"/>
    </row>
    <row r="912" ht="13.5">
      <c r="B912" s="1"/>
    </row>
    <row r="913" ht="13.5">
      <c r="B913" s="1"/>
    </row>
    <row r="914" ht="13.5">
      <c r="B914" s="1"/>
    </row>
    <row r="915" ht="13.5">
      <c r="B915" s="1"/>
    </row>
    <row r="916" ht="13.5">
      <c r="B916" s="1"/>
    </row>
    <row r="917" ht="13.5">
      <c r="B917" s="1"/>
    </row>
    <row r="918" ht="13.5">
      <c r="B918" s="1"/>
    </row>
    <row r="919" ht="13.5">
      <c r="B919" s="1"/>
    </row>
    <row r="920" ht="13.5">
      <c r="B920" s="1"/>
    </row>
    <row r="921" ht="13.5">
      <c r="B921" s="1"/>
    </row>
    <row r="922" ht="13.5">
      <c r="B922" s="1"/>
    </row>
    <row r="923" ht="13.5">
      <c r="B923" s="1"/>
    </row>
    <row r="924" ht="13.5">
      <c r="B924" s="1"/>
    </row>
    <row r="925" ht="13.5">
      <c r="B925" s="1"/>
    </row>
    <row r="926" ht="13.5">
      <c r="B926" s="1"/>
    </row>
    <row r="927" ht="13.5">
      <c r="B927" s="1"/>
    </row>
    <row r="928" ht="13.5">
      <c r="B928" s="1"/>
    </row>
    <row r="929" ht="13.5">
      <c r="B929" s="1"/>
    </row>
    <row r="930" ht="13.5">
      <c r="B930" s="1"/>
    </row>
    <row r="931" ht="13.5">
      <c r="B931" s="1"/>
    </row>
    <row r="932" ht="13.5">
      <c r="B932" s="1"/>
    </row>
    <row r="933" ht="13.5">
      <c r="B933" s="1"/>
    </row>
    <row r="934" ht="13.5">
      <c r="B934" s="1"/>
    </row>
    <row r="935" ht="13.5">
      <c r="B935" s="1"/>
    </row>
    <row r="936" ht="13.5">
      <c r="B936" s="1"/>
    </row>
    <row r="937" ht="13.5">
      <c r="B937" s="1"/>
    </row>
    <row r="938" ht="13.5">
      <c r="B938" s="1"/>
    </row>
    <row r="939" ht="13.5">
      <c r="B939" s="1"/>
    </row>
    <row r="940" ht="13.5">
      <c r="B940" s="1"/>
    </row>
    <row r="941" ht="13.5">
      <c r="B941" s="1"/>
    </row>
    <row r="942" ht="13.5">
      <c r="B942" s="1"/>
    </row>
    <row r="943" ht="13.5">
      <c r="B943" s="1"/>
    </row>
    <row r="944" ht="13.5">
      <c r="B944" s="1"/>
    </row>
    <row r="945" ht="13.5">
      <c r="B945" s="1"/>
    </row>
    <row r="946" ht="13.5">
      <c r="B946" s="1"/>
    </row>
    <row r="947" ht="13.5">
      <c r="B947" s="1"/>
    </row>
    <row r="948" ht="13.5">
      <c r="B948" s="1"/>
    </row>
    <row r="949" ht="13.5">
      <c r="B949" s="1"/>
    </row>
    <row r="950" ht="13.5">
      <c r="B950" s="1"/>
    </row>
    <row r="951" ht="13.5">
      <c r="B951" s="1"/>
    </row>
    <row r="952" ht="13.5">
      <c r="B952" s="1"/>
    </row>
    <row r="953" ht="13.5">
      <c r="B953" s="1"/>
    </row>
    <row r="954" ht="13.5">
      <c r="B954" s="1"/>
    </row>
    <row r="955" ht="13.5">
      <c r="B955" s="1"/>
    </row>
    <row r="956" ht="13.5">
      <c r="B956" s="1"/>
    </row>
    <row r="957" ht="13.5">
      <c r="B957" s="1"/>
    </row>
  </sheetData>
  <sheetProtection/>
  <mergeCells count="6059">
    <mergeCell ref="M1:Q1"/>
    <mergeCell ref="A800:Q800"/>
    <mergeCell ref="Q11:Q12"/>
    <mergeCell ref="P11:P12"/>
    <mergeCell ref="C11:C12"/>
    <mergeCell ref="B11:B12"/>
    <mergeCell ref="A11:A12"/>
    <mergeCell ref="A4:Q4"/>
    <mergeCell ref="K788:K789"/>
    <mergeCell ref="K790:K791"/>
    <mergeCell ref="K40:K41"/>
    <mergeCell ref="K42:K43"/>
    <mergeCell ref="K44:K45"/>
    <mergeCell ref="K67:K68"/>
    <mergeCell ref="K54:K55"/>
    <mergeCell ref="K56:K57"/>
    <mergeCell ref="K58:K59"/>
    <mergeCell ref="K60:K61"/>
    <mergeCell ref="G101:G102"/>
    <mergeCell ref="K256:K258"/>
    <mergeCell ref="K131:K132"/>
    <mergeCell ref="K72:K73"/>
    <mergeCell ref="G213:G214"/>
    <mergeCell ref="G215:G216"/>
    <mergeCell ref="G217:G218"/>
    <mergeCell ref="G219:G220"/>
    <mergeCell ref="G243:G244"/>
    <mergeCell ref="G245:G246"/>
    <mergeCell ref="G64:G66"/>
    <mergeCell ref="G67:G68"/>
    <mergeCell ref="G69:G70"/>
    <mergeCell ref="G72:G73"/>
    <mergeCell ref="G48:G49"/>
    <mergeCell ref="G50:G51"/>
    <mergeCell ref="G52:G53"/>
    <mergeCell ref="G54:G55"/>
    <mergeCell ref="G56:G57"/>
    <mergeCell ref="G58:G59"/>
    <mergeCell ref="G60:G61"/>
    <mergeCell ref="G62:G63"/>
    <mergeCell ref="G32:G33"/>
    <mergeCell ref="G34:G35"/>
    <mergeCell ref="G36:G37"/>
    <mergeCell ref="G38:G39"/>
    <mergeCell ref="G40:G41"/>
    <mergeCell ref="G42:G43"/>
    <mergeCell ref="G44:G45"/>
    <mergeCell ref="G46:G47"/>
    <mergeCell ref="G15:G16"/>
    <mergeCell ref="G17:G18"/>
    <mergeCell ref="G19:G20"/>
    <mergeCell ref="G21:G23"/>
    <mergeCell ref="G24:G25"/>
    <mergeCell ref="G26:G27"/>
    <mergeCell ref="G28:G29"/>
    <mergeCell ref="G30:G31"/>
    <mergeCell ref="K13:K14"/>
    <mergeCell ref="J11:J12"/>
    <mergeCell ref="J13:J14"/>
    <mergeCell ref="H11:H12"/>
    <mergeCell ref="I11:I12"/>
    <mergeCell ref="F69:F70"/>
    <mergeCell ref="F72:F73"/>
    <mergeCell ref="F213:F214"/>
    <mergeCell ref="F215:F216"/>
    <mergeCell ref="A71:F71"/>
    <mergeCell ref="A98:F98"/>
    <mergeCell ref="A212:F212"/>
    <mergeCell ref="D99:D100"/>
    <mergeCell ref="C99:C100"/>
    <mergeCell ref="E99:E100"/>
    <mergeCell ref="F52:F53"/>
    <mergeCell ref="F54:F55"/>
    <mergeCell ref="F56:F57"/>
    <mergeCell ref="F58:F59"/>
    <mergeCell ref="F60:F61"/>
    <mergeCell ref="F62:F63"/>
    <mergeCell ref="F64:F66"/>
    <mergeCell ref="F67:F68"/>
    <mergeCell ref="F36:F37"/>
    <mergeCell ref="F38:F39"/>
    <mergeCell ref="F40:F41"/>
    <mergeCell ref="F42:F43"/>
    <mergeCell ref="F44:F45"/>
    <mergeCell ref="F46:F47"/>
    <mergeCell ref="F48:F49"/>
    <mergeCell ref="F50:F51"/>
    <mergeCell ref="F32:F33"/>
    <mergeCell ref="F34:F35"/>
    <mergeCell ref="F19:F20"/>
    <mergeCell ref="F21:F23"/>
    <mergeCell ref="F24:F25"/>
    <mergeCell ref="F26:F27"/>
    <mergeCell ref="F15:F16"/>
    <mergeCell ref="F17:F18"/>
    <mergeCell ref="F28:F29"/>
    <mergeCell ref="F30:F31"/>
    <mergeCell ref="F13:F14"/>
    <mergeCell ref="E303:E307"/>
    <mergeCell ref="F303:F307"/>
    <mergeCell ref="F245:F246"/>
    <mergeCell ref="F184:F187"/>
    <mergeCell ref="E13:E14"/>
    <mergeCell ref="E17:E18"/>
    <mergeCell ref="E19:E20"/>
    <mergeCell ref="F243:F244"/>
    <mergeCell ref="F217:F218"/>
    <mergeCell ref="F219:F220"/>
    <mergeCell ref="A249:F249"/>
    <mergeCell ref="F247:F248"/>
    <mergeCell ref="F250:F251"/>
    <mergeCell ref="F241:F242"/>
    <mergeCell ref="F237:F238"/>
    <mergeCell ref="F229:F230"/>
    <mergeCell ref="F231:F232"/>
    <mergeCell ref="F221:F222"/>
    <mergeCell ref="C229:C230"/>
    <mergeCell ref="G247:G248"/>
    <mergeCell ref="G250:G251"/>
    <mergeCell ref="J794:J795"/>
    <mergeCell ref="N794:N795"/>
    <mergeCell ref="L794:L795"/>
    <mergeCell ref="M794:M795"/>
    <mergeCell ref="J792:J793"/>
    <mergeCell ref="N792:N793"/>
    <mergeCell ref="K792:K793"/>
    <mergeCell ref="J790:J791"/>
    <mergeCell ref="F794:F795"/>
    <mergeCell ref="G794:G795"/>
    <mergeCell ref="K794:K795"/>
    <mergeCell ref="H794:H795"/>
    <mergeCell ref="I794:I795"/>
    <mergeCell ref="F792:F793"/>
    <mergeCell ref="G792:G793"/>
    <mergeCell ref="H792:H793"/>
    <mergeCell ref="I792:I793"/>
    <mergeCell ref="F790:F791"/>
    <mergeCell ref="G790:G791"/>
    <mergeCell ref="F788:F789"/>
    <mergeCell ref="G788:G789"/>
    <mergeCell ref="F782:F783"/>
    <mergeCell ref="G782:G783"/>
    <mergeCell ref="G786:G787"/>
    <mergeCell ref="F784:F785"/>
    <mergeCell ref="F786:F787"/>
    <mergeCell ref="H782:H783"/>
    <mergeCell ref="I782:I783"/>
    <mergeCell ref="G784:G785"/>
    <mergeCell ref="J782:J783"/>
    <mergeCell ref="H784:H785"/>
    <mergeCell ref="I784:I785"/>
    <mergeCell ref="L782:L783"/>
    <mergeCell ref="N786:N787"/>
    <mergeCell ref="J784:J785"/>
    <mergeCell ref="N784:N785"/>
    <mergeCell ref="K784:K785"/>
    <mergeCell ref="K786:K787"/>
    <mergeCell ref="L784:L785"/>
    <mergeCell ref="M784:M785"/>
    <mergeCell ref="K782:K783"/>
    <mergeCell ref="J786:J787"/>
    <mergeCell ref="M782:M783"/>
    <mergeCell ref="J780:J781"/>
    <mergeCell ref="N780:N781"/>
    <mergeCell ref="F780:F781"/>
    <mergeCell ref="G780:G781"/>
    <mergeCell ref="K780:K781"/>
    <mergeCell ref="H780:H781"/>
    <mergeCell ref="I780:I781"/>
    <mergeCell ref="L780:L781"/>
    <mergeCell ref="M780:M781"/>
    <mergeCell ref="F778:F779"/>
    <mergeCell ref="G778:G779"/>
    <mergeCell ref="K778:K779"/>
    <mergeCell ref="L778:L779"/>
    <mergeCell ref="J778:J779"/>
    <mergeCell ref="H778:H779"/>
    <mergeCell ref="I778:I779"/>
    <mergeCell ref="N773:N775"/>
    <mergeCell ref="F773:F775"/>
    <mergeCell ref="G773:G775"/>
    <mergeCell ref="K773:K775"/>
    <mergeCell ref="H773:H775"/>
    <mergeCell ref="I773:I775"/>
    <mergeCell ref="F776:F777"/>
    <mergeCell ref="G776:G777"/>
    <mergeCell ref="K776:K777"/>
    <mergeCell ref="J773:J775"/>
    <mergeCell ref="I776:I777"/>
    <mergeCell ref="J776:J777"/>
    <mergeCell ref="F771:F772"/>
    <mergeCell ref="G771:G772"/>
    <mergeCell ref="K771:K772"/>
    <mergeCell ref="H771:H772"/>
    <mergeCell ref="I771:I772"/>
    <mergeCell ref="F768:F770"/>
    <mergeCell ref="G768:G770"/>
    <mergeCell ref="K768:K770"/>
    <mergeCell ref="L768:L770"/>
    <mergeCell ref="H768:H770"/>
    <mergeCell ref="I768:I770"/>
    <mergeCell ref="F766:F767"/>
    <mergeCell ref="G766:G767"/>
    <mergeCell ref="K766:K767"/>
    <mergeCell ref="J764:J765"/>
    <mergeCell ref="F764:F765"/>
    <mergeCell ref="G764:G765"/>
    <mergeCell ref="K764:K765"/>
    <mergeCell ref="H764:H765"/>
    <mergeCell ref="I764:I765"/>
    <mergeCell ref="L764:L765"/>
    <mergeCell ref="M764:M765"/>
    <mergeCell ref="J762:J763"/>
    <mergeCell ref="N762:N763"/>
    <mergeCell ref="M762:M763"/>
    <mergeCell ref="K762:K763"/>
    <mergeCell ref="N764:N765"/>
    <mergeCell ref="L762:L763"/>
    <mergeCell ref="I753:I754"/>
    <mergeCell ref="F758:F759"/>
    <mergeCell ref="G758:G759"/>
    <mergeCell ref="F753:F754"/>
    <mergeCell ref="G753:G754"/>
    <mergeCell ref="H753:H754"/>
    <mergeCell ref="H758:H759"/>
    <mergeCell ref="I758:I759"/>
    <mergeCell ref="F762:F763"/>
    <mergeCell ref="G762:G763"/>
    <mergeCell ref="H762:H763"/>
    <mergeCell ref="F760:F761"/>
    <mergeCell ref="G760:G761"/>
    <mergeCell ref="H760:H761"/>
    <mergeCell ref="I760:I761"/>
    <mergeCell ref="I762:I763"/>
    <mergeCell ref="F755:F757"/>
    <mergeCell ref="G755:G757"/>
    <mergeCell ref="K755:K757"/>
    <mergeCell ref="H755:H757"/>
    <mergeCell ref="I755:I757"/>
    <mergeCell ref="L755:L757"/>
    <mergeCell ref="M755:M757"/>
    <mergeCell ref="J753:J754"/>
    <mergeCell ref="N753:N754"/>
    <mergeCell ref="M753:M754"/>
    <mergeCell ref="K753:K754"/>
    <mergeCell ref="N755:N757"/>
    <mergeCell ref="L753:L754"/>
    <mergeCell ref="J755:J757"/>
    <mergeCell ref="F751:F752"/>
    <mergeCell ref="G751:G752"/>
    <mergeCell ref="K751:K752"/>
    <mergeCell ref="L751:L752"/>
    <mergeCell ref="H751:H752"/>
    <mergeCell ref="I751:I752"/>
    <mergeCell ref="F749:F750"/>
    <mergeCell ref="G749:G750"/>
    <mergeCell ref="K749:K750"/>
    <mergeCell ref="J746:J748"/>
    <mergeCell ref="F746:F748"/>
    <mergeCell ref="G746:G748"/>
    <mergeCell ref="K746:K748"/>
    <mergeCell ref="H746:H748"/>
    <mergeCell ref="I746:I748"/>
    <mergeCell ref="L746:L748"/>
    <mergeCell ref="M746:M748"/>
    <mergeCell ref="J744:J745"/>
    <mergeCell ref="N744:N745"/>
    <mergeCell ref="M744:M745"/>
    <mergeCell ref="K744:K745"/>
    <mergeCell ref="N746:N748"/>
    <mergeCell ref="L744:L745"/>
    <mergeCell ref="K742:K743"/>
    <mergeCell ref="L742:L743"/>
    <mergeCell ref="H742:H743"/>
    <mergeCell ref="I742:I743"/>
    <mergeCell ref="F736:F737"/>
    <mergeCell ref="G736:G737"/>
    <mergeCell ref="H736:H737"/>
    <mergeCell ref="F742:F743"/>
    <mergeCell ref="G742:G743"/>
    <mergeCell ref="H740:H741"/>
    <mergeCell ref="I740:I741"/>
    <mergeCell ref="F744:F745"/>
    <mergeCell ref="G744:G745"/>
    <mergeCell ref="H744:H745"/>
    <mergeCell ref="F740:F741"/>
    <mergeCell ref="G740:G741"/>
    <mergeCell ref="I744:I745"/>
    <mergeCell ref="F738:F739"/>
    <mergeCell ref="G738:G739"/>
    <mergeCell ref="K738:K739"/>
    <mergeCell ref="H738:H739"/>
    <mergeCell ref="I738:I739"/>
    <mergeCell ref="L738:L739"/>
    <mergeCell ref="M738:M739"/>
    <mergeCell ref="J736:J737"/>
    <mergeCell ref="N736:N737"/>
    <mergeCell ref="M736:M737"/>
    <mergeCell ref="K736:K737"/>
    <mergeCell ref="N738:N739"/>
    <mergeCell ref="L736:L737"/>
    <mergeCell ref="J738:J739"/>
    <mergeCell ref="F734:F735"/>
    <mergeCell ref="G734:G735"/>
    <mergeCell ref="K734:K735"/>
    <mergeCell ref="L734:L735"/>
    <mergeCell ref="H734:H735"/>
    <mergeCell ref="I734:I735"/>
    <mergeCell ref="F732:F733"/>
    <mergeCell ref="G732:G733"/>
    <mergeCell ref="K732:K733"/>
    <mergeCell ref="J730:J731"/>
    <mergeCell ref="F730:F731"/>
    <mergeCell ref="G730:G731"/>
    <mergeCell ref="K730:K731"/>
    <mergeCell ref="H730:H731"/>
    <mergeCell ref="I730:I731"/>
    <mergeCell ref="H732:H733"/>
    <mergeCell ref="F728:F729"/>
    <mergeCell ref="G728:G729"/>
    <mergeCell ref="K728:K729"/>
    <mergeCell ref="H728:H729"/>
    <mergeCell ref="I728:I729"/>
    <mergeCell ref="L730:L731"/>
    <mergeCell ref="M730:M731"/>
    <mergeCell ref="J728:J729"/>
    <mergeCell ref="N728:N729"/>
    <mergeCell ref="M728:M729"/>
    <mergeCell ref="N730:N731"/>
    <mergeCell ref="L728:L729"/>
    <mergeCell ref="F726:F727"/>
    <mergeCell ref="G726:G727"/>
    <mergeCell ref="K726:K727"/>
    <mergeCell ref="L726:L727"/>
    <mergeCell ref="G722:G723"/>
    <mergeCell ref="K722:K723"/>
    <mergeCell ref="J726:J727"/>
    <mergeCell ref="F724:F725"/>
    <mergeCell ref="G724:G725"/>
    <mergeCell ref="K724:K725"/>
    <mergeCell ref="J722:J723"/>
    <mergeCell ref="F722:F723"/>
    <mergeCell ref="H722:H723"/>
    <mergeCell ref="I722:I723"/>
    <mergeCell ref="M722:M723"/>
    <mergeCell ref="J719:J721"/>
    <mergeCell ref="N719:N721"/>
    <mergeCell ref="M719:M721"/>
    <mergeCell ref="N722:N723"/>
    <mergeCell ref="L719:L721"/>
    <mergeCell ref="L722:L723"/>
    <mergeCell ref="F719:F721"/>
    <mergeCell ref="G719:G721"/>
    <mergeCell ref="K719:K721"/>
    <mergeCell ref="H719:H721"/>
    <mergeCell ref="I719:I721"/>
    <mergeCell ref="F717:F718"/>
    <mergeCell ref="G717:G718"/>
    <mergeCell ref="K717:K718"/>
    <mergeCell ref="H717:H718"/>
    <mergeCell ref="I717:I718"/>
    <mergeCell ref="J717:J718"/>
    <mergeCell ref="I710:I714"/>
    <mergeCell ref="N710:N714"/>
    <mergeCell ref="M710:M714"/>
    <mergeCell ref="L710:L714"/>
    <mergeCell ref="J710:J714"/>
    <mergeCell ref="K710:K714"/>
    <mergeCell ref="J715:J716"/>
    <mergeCell ref="N715:N716"/>
    <mergeCell ref="N717:N718"/>
    <mergeCell ref="F715:F716"/>
    <mergeCell ref="G715:G716"/>
    <mergeCell ref="K715:K716"/>
    <mergeCell ref="L717:L718"/>
    <mergeCell ref="M717:M718"/>
    <mergeCell ref="H715:H716"/>
    <mergeCell ref="I715:I716"/>
    <mergeCell ref="F708:F709"/>
    <mergeCell ref="G708:G709"/>
    <mergeCell ref="K708:K709"/>
    <mergeCell ref="H708:H709"/>
    <mergeCell ref="I708:I709"/>
    <mergeCell ref="J708:J709"/>
    <mergeCell ref="N701:N704"/>
    <mergeCell ref="M701:M704"/>
    <mergeCell ref="L701:L704"/>
    <mergeCell ref="N705:N707"/>
    <mergeCell ref="K701:K704"/>
    <mergeCell ref="F406:F407"/>
    <mergeCell ref="F705:F707"/>
    <mergeCell ref="G705:G707"/>
    <mergeCell ref="K705:K707"/>
    <mergeCell ref="K470:K472"/>
    <mergeCell ref="K474:K476"/>
    <mergeCell ref="K477:K479"/>
    <mergeCell ref="K480:K482"/>
    <mergeCell ref="K660:K663"/>
    <mergeCell ref="F408:F409"/>
    <mergeCell ref="F434:F435"/>
    <mergeCell ref="F417:F418"/>
    <mergeCell ref="F423:F424"/>
    <mergeCell ref="F457:F459"/>
    <mergeCell ref="F432:F433"/>
    <mergeCell ref="F410:F411"/>
    <mergeCell ref="F425:F426"/>
    <mergeCell ref="F415:F416"/>
    <mergeCell ref="J701:J704"/>
    <mergeCell ref="I701:I704"/>
    <mergeCell ref="J698:J700"/>
    <mergeCell ref="J696:J697"/>
    <mergeCell ref="F698:F700"/>
    <mergeCell ref="G698:G700"/>
    <mergeCell ref="J694:J695"/>
    <mergeCell ref="J692:J693"/>
    <mergeCell ref="F690:F691"/>
    <mergeCell ref="N698:N700"/>
    <mergeCell ref="M698:M700"/>
    <mergeCell ref="K698:K700"/>
    <mergeCell ref="L698:L700"/>
    <mergeCell ref="N696:N697"/>
    <mergeCell ref="F696:F697"/>
    <mergeCell ref="G696:G697"/>
    <mergeCell ref="K696:K697"/>
    <mergeCell ref="N694:N695"/>
    <mergeCell ref="F694:F695"/>
    <mergeCell ref="G694:G695"/>
    <mergeCell ref="K694:K695"/>
    <mergeCell ref="H694:H695"/>
    <mergeCell ref="I694:I695"/>
    <mergeCell ref="L694:L695"/>
    <mergeCell ref="M694:M695"/>
    <mergeCell ref="N692:N693"/>
    <mergeCell ref="M692:M693"/>
    <mergeCell ref="F692:F693"/>
    <mergeCell ref="G692:G693"/>
    <mergeCell ref="K692:K693"/>
    <mergeCell ref="H692:H693"/>
    <mergeCell ref="I692:I693"/>
    <mergeCell ref="L692:L693"/>
    <mergeCell ref="G690:G691"/>
    <mergeCell ref="K690:K691"/>
    <mergeCell ref="L690:L691"/>
    <mergeCell ref="F687:F689"/>
    <mergeCell ref="G687:G689"/>
    <mergeCell ref="K687:K689"/>
    <mergeCell ref="H690:H691"/>
    <mergeCell ref="I690:I691"/>
    <mergeCell ref="F679:F680"/>
    <mergeCell ref="G679:G680"/>
    <mergeCell ref="K679:K680"/>
    <mergeCell ref="H681:H682"/>
    <mergeCell ref="I681:I682"/>
    <mergeCell ref="H679:H680"/>
    <mergeCell ref="I679:I680"/>
    <mergeCell ref="J681:J682"/>
    <mergeCell ref="F681:F682"/>
    <mergeCell ref="G681:G682"/>
    <mergeCell ref="J677:J678"/>
    <mergeCell ref="N677:N678"/>
    <mergeCell ref="F677:F678"/>
    <mergeCell ref="G677:G678"/>
    <mergeCell ref="K677:K678"/>
    <mergeCell ref="H677:H678"/>
    <mergeCell ref="I677:I678"/>
    <mergeCell ref="L677:L678"/>
    <mergeCell ref="M677:M678"/>
    <mergeCell ref="F675:F676"/>
    <mergeCell ref="G675:G676"/>
    <mergeCell ref="K675:K676"/>
    <mergeCell ref="H675:H676"/>
    <mergeCell ref="I675:I676"/>
    <mergeCell ref="F673:F674"/>
    <mergeCell ref="G673:G674"/>
    <mergeCell ref="K673:K674"/>
    <mergeCell ref="L673:L674"/>
    <mergeCell ref="H673:H674"/>
    <mergeCell ref="I673:I674"/>
    <mergeCell ref="H667:H668"/>
    <mergeCell ref="I667:I668"/>
    <mergeCell ref="F671:F672"/>
    <mergeCell ref="G671:G672"/>
    <mergeCell ref="F669:F670"/>
    <mergeCell ref="G669:G670"/>
    <mergeCell ref="H669:H670"/>
    <mergeCell ref="I669:I670"/>
    <mergeCell ref="H671:H672"/>
    <mergeCell ref="L669:L670"/>
    <mergeCell ref="M669:M670"/>
    <mergeCell ref="J667:J668"/>
    <mergeCell ref="N667:N668"/>
    <mergeCell ref="M667:M668"/>
    <mergeCell ref="N669:N670"/>
    <mergeCell ref="K667:K668"/>
    <mergeCell ref="J669:J670"/>
    <mergeCell ref="K669:K670"/>
    <mergeCell ref="L667:L668"/>
    <mergeCell ref="F664:F666"/>
    <mergeCell ref="G664:G666"/>
    <mergeCell ref="K664:K666"/>
    <mergeCell ref="L664:L666"/>
    <mergeCell ref="H664:H666"/>
    <mergeCell ref="I664:I666"/>
    <mergeCell ref="J664:J666"/>
    <mergeCell ref="F667:F668"/>
    <mergeCell ref="G667:G668"/>
    <mergeCell ref="F660:F663"/>
    <mergeCell ref="G660:G663"/>
    <mergeCell ref="H660:H663"/>
    <mergeCell ref="I660:I663"/>
    <mergeCell ref="H657:H658"/>
    <mergeCell ref="I657:I658"/>
    <mergeCell ref="J657:J658"/>
    <mergeCell ref="F655:F656"/>
    <mergeCell ref="G655:G656"/>
    <mergeCell ref="F657:F658"/>
    <mergeCell ref="G657:G658"/>
    <mergeCell ref="F653:F654"/>
    <mergeCell ref="G653:G654"/>
    <mergeCell ref="K653:K654"/>
    <mergeCell ref="H655:H656"/>
    <mergeCell ref="I655:I656"/>
    <mergeCell ref="K655:K656"/>
    <mergeCell ref="H653:H654"/>
    <mergeCell ref="I653:I654"/>
    <mergeCell ref="J651:J652"/>
    <mergeCell ref="N651:N652"/>
    <mergeCell ref="F651:F652"/>
    <mergeCell ref="G651:G652"/>
    <mergeCell ref="K651:K652"/>
    <mergeCell ref="H651:H652"/>
    <mergeCell ref="I651:I652"/>
    <mergeCell ref="L651:L652"/>
    <mergeCell ref="M651:M652"/>
    <mergeCell ref="J649:J650"/>
    <mergeCell ref="N649:N650"/>
    <mergeCell ref="F649:F650"/>
    <mergeCell ref="G649:G650"/>
    <mergeCell ref="K649:K650"/>
    <mergeCell ref="H649:H650"/>
    <mergeCell ref="I649:I650"/>
    <mergeCell ref="L649:L650"/>
    <mergeCell ref="M649:M650"/>
    <mergeCell ref="F647:F648"/>
    <mergeCell ref="G647:G648"/>
    <mergeCell ref="K647:K648"/>
    <mergeCell ref="L647:L648"/>
    <mergeCell ref="H647:H648"/>
    <mergeCell ref="I647:I648"/>
    <mergeCell ref="F645:F646"/>
    <mergeCell ref="G645:G646"/>
    <mergeCell ref="K645:K646"/>
    <mergeCell ref="J643:J644"/>
    <mergeCell ref="F643:F644"/>
    <mergeCell ref="G643:G644"/>
    <mergeCell ref="K643:K644"/>
    <mergeCell ref="H643:H644"/>
    <mergeCell ref="I643:I644"/>
    <mergeCell ref="L643:L644"/>
    <mergeCell ref="M643:M644"/>
    <mergeCell ref="J641:J642"/>
    <mergeCell ref="N641:N642"/>
    <mergeCell ref="M641:M642"/>
    <mergeCell ref="K641:K642"/>
    <mergeCell ref="N643:N644"/>
    <mergeCell ref="L641:L642"/>
    <mergeCell ref="I633:I634"/>
    <mergeCell ref="F637:F638"/>
    <mergeCell ref="G637:G638"/>
    <mergeCell ref="F633:F634"/>
    <mergeCell ref="G633:G634"/>
    <mergeCell ref="H633:H634"/>
    <mergeCell ref="H637:H638"/>
    <mergeCell ref="I637:I638"/>
    <mergeCell ref="F641:F642"/>
    <mergeCell ref="G641:G642"/>
    <mergeCell ref="H641:H642"/>
    <mergeCell ref="F639:F640"/>
    <mergeCell ref="G639:G640"/>
    <mergeCell ref="H639:H640"/>
    <mergeCell ref="I639:I640"/>
    <mergeCell ref="I641:I642"/>
    <mergeCell ref="F635:F636"/>
    <mergeCell ref="G635:G636"/>
    <mergeCell ref="K635:K636"/>
    <mergeCell ref="H635:H636"/>
    <mergeCell ref="I635:I636"/>
    <mergeCell ref="L635:L636"/>
    <mergeCell ref="M635:M636"/>
    <mergeCell ref="J633:J634"/>
    <mergeCell ref="N633:N634"/>
    <mergeCell ref="M633:M634"/>
    <mergeCell ref="K633:K634"/>
    <mergeCell ref="N635:N636"/>
    <mergeCell ref="L633:L634"/>
    <mergeCell ref="J635:J636"/>
    <mergeCell ref="F631:F632"/>
    <mergeCell ref="G631:G632"/>
    <mergeCell ref="K631:K632"/>
    <mergeCell ref="L631:L632"/>
    <mergeCell ref="H631:H632"/>
    <mergeCell ref="I631:I632"/>
    <mergeCell ref="F629:F630"/>
    <mergeCell ref="G629:G630"/>
    <mergeCell ref="K629:K630"/>
    <mergeCell ref="J627:J628"/>
    <mergeCell ref="F627:F628"/>
    <mergeCell ref="G627:G628"/>
    <mergeCell ref="K627:K628"/>
    <mergeCell ref="H627:H628"/>
    <mergeCell ref="I627:I628"/>
    <mergeCell ref="L627:L628"/>
    <mergeCell ref="M627:M628"/>
    <mergeCell ref="J625:J626"/>
    <mergeCell ref="N625:N626"/>
    <mergeCell ref="M625:M626"/>
    <mergeCell ref="K625:K626"/>
    <mergeCell ref="N627:N628"/>
    <mergeCell ref="L625:L626"/>
    <mergeCell ref="I617:I618"/>
    <mergeCell ref="F621:F622"/>
    <mergeCell ref="G621:G622"/>
    <mergeCell ref="F617:F618"/>
    <mergeCell ref="G617:G618"/>
    <mergeCell ref="H617:H618"/>
    <mergeCell ref="H621:H622"/>
    <mergeCell ref="I621:I622"/>
    <mergeCell ref="F625:F626"/>
    <mergeCell ref="G625:G626"/>
    <mergeCell ref="H625:H626"/>
    <mergeCell ref="F623:F624"/>
    <mergeCell ref="G623:G624"/>
    <mergeCell ref="H623:H624"/>
    <mergeCell ref="I623:I624"/>
    <mergeCell ref="I625:I626"/>
    <mergeCell ref="F619:F620"/>
    <mergeCell ref="G619:G620"/>
    <mergeCell ref="K619:K620"/>
    <mergeCell ref="H619:H620"/>
    <mergeCell ref="I619:I620"/>
    <mergeCell ref="L619:L620"/>
    <mergeCell ref="M619:M620"/>
    <mergeCell ref="J617:J618"/>
    <mergeCell ref="N617:N618"/>
    <mergeCell ref="M617:M618"/>
    <mergeCell ref="K617:K618"/>
    <mergeCell ref="N619:N620"/>
    <mergeCell ref="L617:L618"/>
    <mergeCell ref="J619:J620"/>
    <mergeCell ref="F615:F616"/>
    <mergeCell ref="G615:G616"/>
    <mergeCell ref="K615:K616"/>
    <mergeCell ref="L615:L616"/>
    <mergeCell ref="H615:H616"/>
    <mergeCell ref="I615:I616"/>
    <mergeCell ref="F613:F614"/>
    <mergeCell ref="G613:G614"/>
    <mergeCell ref="K613:K614"/>
    <mergeCell ref="J611:J612"/>
    <mergeCell ref="F611:F612"/>
    <mergeCell ref="G611:G612"/>
    <mergeCell ref="K611:K612"/>
    <mergeCell ref="H611:H612"/>
    <mergeCell ref="I611:I612"/>
    <mergeCell ref="L611:L612"/>
    <mergeCell ref="M611:M612"/>
    <mergeCell ref="J609:J610"/>
    <mergeCell ref="N609:N610"/>
    <mergeCell ref="M609:M610"/>
    <mergeCell ref="K609:K610"/>
    <mergeCell ref="N611:N612"/>
    <mergeCell ref="L609:L610"/>
    <mergeCell ref="I601:I602"/>
    <mergeCell ref="F605:F606"/>
    <mergeCell ref="G605:G606"/>
    <mergeCell ref="F601:F602"/>
    <mergeCell ref="G601:G602"/>
    <mergeCell ref="H601:H602"/>
    <mergeCell ref="H605:H606"/>
    <mergeCell ref="I605:I606"/>
    <mergeCell ref="F609:F610"/>
    <mergeCell ref="G609:G610"/>
    <mergeCell ref="H609:H610"/>
    <mergeCell ref="F607:F608"/>
    <mergeCell ref="G607:G608"/>
    <mergeCell ref="H607:H608"/>
    <mergeCell ref="I607:I608"/>
    <mergeCell ref="I609:I610"/>
    <mergeCell ref="F603:F604"/>
    <mergeCell ref="G603:G604"/>
    <mergeCell ref="K603:K604"/>
    <mergeCell ref="H603:H604"/>
    <mergeCell ref="I603:I604"/>
    <mergeCell ref="L603:L604"/>
    <mergeCell ref="M603:M604"/>
    <mergeCell ref="J601:J602"/>
    <mergeCell ref="N601:N602"/>
    <mergeCell ref="M601:M602"/>
    <mergeCell ref="K601:K602"/>
    <mergeCell ref="N603:N604"/>
    <mergeCell ref="L601:L602"/>
    <mergeCell ref="J603:J604"/>
    <mergeCell ref="F599:F600"/>
    <mergeCell ref="G599:G600"/>
    <mergeCell ref="K599:K600"/>
    <mergeCell ref="L599:L600"/>
    <mergeCell ref="H599:H600"/>
    <mergeCell ref="I599:I600"/>
    <mergeCell ref="F597:F598"/>
    <mergeCell ref="G597:G598"/>
    <mergeCell ref="K597:K598"/>
    <mergeCell ref="J595:J596"/>
    <mergeCell ref="F595:F596"/>
    <mergeCell ref="G595:G596"/>
    <mergeCell ref="K595:K596"/>
    <mergeCell ref="H595:H596"/>
    <mergeCell ref="I595:I596"/>
    <mergeCell ref="L595:L596"/>
    <mergeCell ref="M595:M596"/>
    <mergeCell ref="J592:J594"/>
    <mergeCell ref="N592:N594"/>
    <mergeCell ref="M592:M594"/>
    <mergeCell ref="K592:K594"/>
    <mergeCell ref="N595:N596"/>
    <mergeCell ref="L592:L594"/>
    <mergeCell ref="I582:I584"/>
    <mergeCell ref="F587:F588"/>
    <mergeCell ref="G587:G588"/>
    <mergeCell ref="F582:F584"/>
    <mergeCell ref="G582:G584"/>
    <mergeCell ref="H582:H584"/>
    <mergeCell ref="H587:H588"/>
    <mergeCell ref="I587:I588"/>
    <mergeCell ref="F592:F594"/>
    <mergeCell ref="G592:G594"/>
    <mergeCell ref="H592:H594"/>
    <mergeCell ref="F589:F591"/>
    <mergeCell ref="G589:G591"/>
    <mergeCell ref="H589:H591"/>
    <mergeCell ref="I589:I591"/>
    <mergeCell ref="I592:I594"/>
    <mergeCell ref="F585:F586"/>
    <mergeCell ref="G585:G586"/>
    <mergeCell ref="K585:K586"/>
    <mergeCell ref="H585:H586"/>
    <mergeCell ref="I585:I586"/>
    <mergeCell ref="L585:L586"/>
    <mergeCell ref="M585:M586"/>
    <mergeCell ref="J582:J584"/>
    <mergeCell ref="N582:N584"/>
    <mergeCell ref="M582:M584"/>
    <mergeCell ref="K582:K584"/>
    <mergeCell ref="N585:N586"/>
    <mergeCell ref="L582:L584"/>
    <mergeCell ref="J585:J586"/>
    <mergeCell ref="F580:F581"/>
    <mergeCell ref="G580:G581"/>
    <mergeCell ref="K580:K581"/>
    <mergeCell ref="L580:L581"/>
    <mergeCell ref="H580:H581"/>
    <mergeCell ref="I580:I581"/>
    <mergeCell ref="F578:F579"/>
    <mergeCell ref="G578:G579"/>
    <mergeCell ref="K578:K579"/>
    <mergeCell ref="J576:J577"/>
    <mergeCell ref="F576:F577"/>
    <mergeCell ref="G576:G577"/>
    <mergeCell ref="K576:K577"/>
    <mergeCell ref="H576:H577"/>
    <mergeCell ref="I576:I577"/>
    <mergeCell ref="L576:L577"/>
    <mergeCell ref="M576:M577"/>
    <mergeCell ref="J573:J575"/>
    <mergeCell ref="N573:N575"/>
    <mergeCell ref="M573:M575"/>
    <mergeCell ref="K573:K575"/>
    <mergeCell ref="N576:N577"/>
    <mergeCell ref="L573:L575"/>
    <mergeCell ref="I564:I565"/>
    <mergeCell ref="F568:F569"/>
    <mergeCell ref="G568:G569"/>
    <mergeCell ref="F564:F565"/>
    <mergeCell ref="G564:G565"/>
    <mergeCell ref="H564:H565"/>
    <mergeCell ref="H568:H569"/>
    <mergeCell ref="I568:I569"/>
    <mergeCell ref="F573:F575"/>
    <mergeCell ref="G573:G575"/>
    <mergeCell ref="H573:H575"/>
    <mergeCell ref="F570:F572"/>
    <mergeCell ref="G570:G572"/>
    <mergeCell ref="H570:H572"/>
    <mergeCell ref="I570:I572"/>
    <mergeCell ref="I573:I575"/>
    <mergeCell ref="F566:F567"/>
    <mergeCell ref="G566:G567"/>
    <mergeCell ref="K566:K567"/>
    <mergeCell ref="H566:H567"/>
    <mergeCell ref="I566:I567"/>
    <mergeCell ref="L566:L567"/>
    <mergeCell ref="M566:M567"/>
    <mergeCell ref="J564:J565"/>
    <mergeCell ref="N564:N565"/>
    <mergeCell ref="M564:M565"/>
    <mergeCell ref="K564:K565"/>
    <mergeCell ref="N566:N567"/>
    <mergeCell ref="L564:L565"/>
    <mergeCell ref="J566:J567"/>
    <mergeCell ref="F562:F563"/>
    <mergeCell ref="G562:G563"/>
    <mergeCell ref="K562:K563"/>
    <mergeCell ref="L562:L563"/>
    <mergeCell ref="H562:H563"/>
    <mergeCell ref="I562:I563"/>
    <mergeCell ref="F560:F561"/>
    <mergeCell ref="G560:G561"/>
    <mergeCell ref="K560:K561"/>
    <mergeCell ref="J558:J559"/>
    <mergeCell ref="F558:F559"/>
    <mergeCell ref="G558:G559"/>
    <mergeCell ref="K558:K559"/>
    <mergeCell ref="H558:H559"/>
    <mergeCell ref="I558:I559"/>
    <mergeCell ref="L558:L559"/>
    <mergeCell ref="M558:M559"/>
    <mergeCell ref="J556:J557"/>
    <mergeCell ref="N556:N557"/>
    <mergeCell ref="M556:M557"/>
    <mergeCell ref="K556:K557"/>
    <mergeCell ref="N558:N559"/>
    <mergeCell ref="L556:L557"/>
    <mergeCell ref="I547:I548"/>
    <mergeCell ref="F552:F553"/>
    <mergeCell ref="G552:G553"/>
    <mergeCell ref="F547:F548"/>
    <mergeCell ref="G547:G548"/>
    <mergeCell ref="H547:H548"/>
    <mergeCell ref="H552:H553"/>
    <mergeCell ref="I552:I553"/>
    <mergeCell ref="F556:F557"/>
    <mergeCell ref="G556:G557"/>
    <mergeCell ref="H556:H557"/>
    <mergeCell ref="F554:F555"/>
    <mergeCell ref="G554:G555"/>
    <mergeCell ref="H554:H555"/>
    <mergeCell ref="I554:I555"/>
    <mergeCell ref="I556:I557"/>
    <mergeCell ref="F549:F550"/>
    <mergeCell ref="G549:G550"/>
    <mergeCell ref="K549:K550"/>
    <mergeCell ref="H549:H550"/>
    <mergeCell ref="I549:I550"/>
    <mergeCell ref="L549:L550"/>
    <mergeCell ref="M549:M550"/>
    <mergeCell ref="J547:J548"/>
    <mergeCell ref="N547:N548"/>
    <mergeCell ref="M547:M548"/>
    <mergeCell ref="K547:K548"/>
    <mergeCell ref="N549:N550"/>
    <mergeCell ref="L547:L548"/>
    <mergeCell ref="J549:J550"/>
    <mergeCell ref="F545:F546"/>
    <mergeCell ref="G545:G546"/>
    <mergeCell ref="K545:K546"/>
    <mergeCell ref="L545:L546"/>
    <mergeCell ref="H545:H546"/>
    <mergeCell ref="I545:I546"/>
    <mergeCell ref="F543:F544"/>
    <mergeCell ref="G543:G544"/>
    <mergeCell ref="K543:K544"/>
    <mergeCell ref="J541:J542"/>
    <mergeCell ref="F541:F542"/>
    <mergeCell ref="G541:G542"/>
    <mergeCell ref="K541:K542"/>
    <mergeCell ref="H541:H542"/>
    <mergeCell ref="I541:I542"/>
    <mergeCell ref="L541:L542"/>
    <mergeCell ref="M541:M542"/>
    <mergeCell ref="J539:J540"/>
    <mergeCell ref="N539:N540"/>
    <mergeCell ref="M539:M540"/>
    <mergeCell ref="K539:K540"/>
    <mergeCell ref="N541:N542"/>
    <mergeCell ref="L539:L540"/>
    <mergeCell ref="I530:I531"/>
    <mergeCell ref="F534:F535"/>
    <mergeCell ref="G534:G535"/>
    <mergeCell ref="F530:F531"/>
    <mergeCell ref="G530:G531"/>
    <mergeCell ref="H530:H531"/>
    <mergeCell ref="H534:H535"/>
    <mergeCell ref="I534:I535"/>
    <mergeCell ref="F539:F540"/>
    <mergeCell ref="G539:G540"/>
    <mergeCell ref="H539:H540"/>
    <mergeCell ref="F536:F538"/>
    <mergeCell ref="G536:G538"/>
    <mergeCell ref="H536:H538"/>
    <mergeCell ref="I536:I538"/>
    <mergeCell ref="I539:I540"/>
    <mergeCell ref="F532:F533"/>
    <mergeCell ref="G532:G533"/>
    <mergeCell ref="K532:K533"/>
    <mergeCell ref="H532:H533"/>
    <mergeCell ref="I532:I533"/>
    <mergeCell ref="L532:L533"/>
    <mergeCell ref="M532:M533"/>
    <mergeCell ref="J530:J531"/>
    <mergeCell ref="N530:N531"/>
    <mergeCell ref="M530:M531"/>
    <mergeCell ref="K530:K531"/>
    <mergeCell ref="N532:N533"/>
    <mergeCell ref="L530:L531"/>
    <mergeCell ref="J532:J533"/>
    <mergeCell ref="F528:F529"/>
    <mergeCell ref="G528:G529"/>
    <mergeCell ref="K528:K529"/>
    <mergeCell ref="L528:L529"/>
    <mergeCell ref="H528:H529"/>
    <mergeCell ref="I528:I529"/>
    <mergeCell ref="I521:I522"/>
    <mergeCell ref="F525:F527"/>
    <mergeCell ref="G525:G527"/>
    <mergeCell ref="K525:K527"/>
    <mergeCell ref="J523:J524"/>
    <mergeCell ref="F523:F524"/>
    <mergeCell ref="G523:G524"/>
    <mergeCell ref="K523:K524"/>
    <mergeCell ref="H523:H524"/>
    <mergeCell ref="I523:I524"/>
    <mergeCell ref="L523:L524"/>
    <mergeCell ref="M523:M524"/>
    <mergeCell ref="J521:J522"/>
    <mergeCell ref="N521:N522"/>
    <mergeCell ref="M521:M522"/>
    <mergeCell ref="K521:K522"/>
    <mergeCell ref="N523:N524"/>
    <mergeCell ref="N518:N519"/>
    <mergeCell ref="F518:F519"/>
    <mergeCell ref="G518:G519"/>
    <mergeCell ref="K518:K519"/>
    <mergeCell ref="L518:L519"/>
    <mergeCell ref="M518:M519"/>
    <mergeCell ref="F514:F515"/>
    <mergeCell ref="G514:G515"/>
    <mergeCell ref="K514:K515"/>
    <mergeCell ref="L521:L522"/>
    <mergeCell ref="J518:J519"/>
    <mergeCell ref="A520:F520"/>
    <mergeCell ref="A518:A519"/>
    <mergeCell ref="F521:F522"/>
    <mergeCell ref="G521:G522"/>
    <mergeCell ref="H521:H522"/>
    <mergeCell ref="J516:J517"/>
    <mergeCell ref="N516:N517"/>
    <mergeCell ref="F516:F517"/>
    <mergeCell ref="G516:G517"/>
    <mergeCell ref="K516:K517"/>
    <mergeCell ref="H514:H515"/>
    <mergeCell ref="I514:I515"/>
    <mergeCell ref="L514:L515"/>
    <mergeCell ref="M514:M515"/>
    <mergeCell ref="J514:J515"/>
    <mergeCell ref="F512:F513"/>
    <mergeCell ref="G512:G513"/>
    <mergeCell ref="K512:K513"/>
    <mergeCell ref="H512:H513"/>
    <mergeCell ref="I512:I513"/>
    <mergeCell ref="J512:J513"/>
    <mergeCell ref="H508:H509"/>
    <mergeCell ref="I508:I509"/>
    <mergeCell ref="F510:F511"/>
    <mergeCell ref="G510:G511"/>
    <mergeCell ref="H510:H511"/>
    <mergeCell ref="I510:I511"/>
    <mergeCell ref="F506:F507"/>
    <mergeCell ref="F508:F509"/>
    <mergeCell ref="G506:G507"/>
    <mergeCell ref="G508:G509"/>
    <mergeCell ref="J503:J504"/>
    <mergeCell ref="N503:N504"/>
    <mergeCell ref="F503:F504"/>
    <mergeCell ref="G503:G504"/>
    <mergeCell ref="K503:K504"/>
    <mergeCell ref="H503:H504"/>
    <mergeCell ref="I503:I504"/>
    <mergeCell ref="L503:L504"/>
    <mergeCell ref="M503:M504"/>
    <mergeCell ref="F501:F502"/>
    <mergeCell ref="G501:G502"/>
    <mergeCell ref="K501:K502"/>
    <mergeCell ref="L501:L502"/>
    <mergeCell ref="H501:H502"/>
    <mergeCell ref="I501:I502"/>
    <mergeCell ref="J501:J502"/>
    <mergeCell ref="F499:F500"/>
    <mergeCell ref="G499:G500"/>
    <mergeCell ref="K499:K500"/>
    <mergeCell ref="J497:J498"/>
    <mergeCell ref="F497:F498"/>
    <mergeCell ref="G497:G498"/>
    <mergeCell ref="K497:K498"/>
    <mergeCell ref="H497:H498"/>
    <mergeCell ref="I497:I498"/>
    <mergeCell ref="H499:H500"/>
    <mergeCell ref="N495:N496"/>
    <mergeCell ref="M495:M496"/>
    <mergeCell ref="J499:J500"/>
    <mergeCell ref="N499:N500"/>
    <mergeCell ref="N497:N498"/>
    <mergeCell ref="L497:L498"/>
    <mergeCell ref="M497:M498"/>
    <mergeCell ref="M493:M494"/>
    <mergeCell ref="H493:H494"/>
    <mergeCell ref="I493:I494"/>
    <mergeCell ref="F495:F496"/>
    <mergeCell ref="G495:G496"/>
    <mergeCell ref="K495:K496"/>
    <mergeCell ref="H495:H496"/>
    <mergeCell ref="I495:I496"/>
    <mergeCell ref="L495:L496"/>
    <mergeCell ref="J495:J496"/>
    <mergeCell ref="F493:F494"/>
    <mergeCell ref="G493:G494"/>
    <mergeCell ref="K493:K494"/>
    <mergeCell ref="L493:L494"/>
    <mergeCell ref="F490:F492"/>
    <mergeCell ref="G490:G492"/>
    <mergeCell ref="K490:K492"/>
    <mergeCell ref="J488:J489"/>
    <mergeCell ref="F488:F489"/>
    <mergeCell ref="G488:G489"/>
    <mergeCell ref="K488:K489"/>
    <mergeCell ref="H488:H489"/>
    <mergeCell ref="I488:I489"/>
    <mergeCell ref="L488:L489"/>
    <mergeCell ref="M488:M489"/>
    <mergeCell ref="N486:N487"/>
    <mergeCell ref="F486:F487"/>
    <mergeCell ref="G486:G487"/>
    <mergeCell ref="K486:K487"/>
    <mergeCell ref="H486:H487"/>
    <mergeCell ref="I486:I487"/>
    <mergeCell ref="N488:N489"/>
    <mergeCell ref="L486:L487"/>
    <mergeCell ref="M486:M487"/>
    <mergeCell ref="F483:F485"/>
    <mergeCell ref="G483:G485"/>
    <mergeCell ref="K483:K485"/>
    <mergeCell ref="J486:J487"/>
    <mergeCell ref="J483:J485"/>
    <mergeCell ref="N483:N485"/>
    <mergeCell ref="L474:L476"/>
    <mergeCell ref="J477:J479"/>
    <mergeCell ref="N477:N479"/>
    <mergeCell ref="L480:L482"/>
    <mergeCell ref="M480:M482"/>
    <mergeCell ref="L483:L485"/>
    <mergeCell ref="M483:M485"/>
    <mergeCell ref="H468:H469"/>
    <mergeCell ref="I468:I469"/>
    <mergeCell ref="K468:K469"/>
    <mergeCell ref="O477:O479"/>
    <mergeCell ref="I466:I467"/>
    <mergeCell ref="I464:I465"/>
    <mergeCell ref="F470:F472"/>
    <mergeCell ref="J466:J467"/>
    <mergeCell ref="F466:F467"/>
    <mergeCell ref="G466:G467"/>
    <mergeCell ref="G470:G472"/>
    <mergeCell ref="J468:J469"/>
    <mergeCell ref="F468:F469"/>
    <mergeCell ref="G468:G469"/>
    <mergeCell ref="L460:L463"/>
    <mergeCell ref="J464:J465"/>
    <mergeCell ref="M464:M465"/>
    <mergeCell ref="K466:K467"/>
    <mergeCell ref="L466:L467"/>
    <mergeCell ref="G457:G459"/>
    <mergeCell ref="K457:K459"/>
    <mergeCell ref="K460:K463"/>
    <mergeCell ref="J460:J463"/>
    <mergeCell ref="I460:I463"/>
    <mergeCell ref="H460:H463"/>
    <mergeCell ref="G460:G463"/>
    <mergeCell ref="F454:F456"/>
    <mergeCell ref="G454:G456"/>
    <mergeCell ref="K454:K456"/>
    <mergeCell ref="L454:L456"/>
    <mergeCell ref="O446:O448"/>
    <mergeCell ref="J449:J451"/>
    <mergeCell ref="N449:N451"/>
    <mergeCell ref="O449:O451"/>
    <mergeCell ref="J446:J448"/>
    <mergeCell ref="N446:N448"/>
    <mergeCell ref="M446:M448"/>
    <mergeCell ref="K446:K448"/>
    <mergeCell ref="M449:M451"/>
    <mergeCell ref="K449:K451"/>
    <mergeCell ref="N452:N453"/>
    <mergeCell ref="F452:F453"/>
    <mergeCell ref="G452:G453"/>
    <mergeCell ref="K452:K453"/>
    <mergeCell ref="F441:F442"/>
    <mergeCell ref="G441:G442"/>
    <mergeCell ref="K441:K442"/>
    <mergeCell ref="H443:H444"/>
    <mergeCell ref="I443:I444"/>
    <mergeCell ref="K443:K444"/>
    <mergeCell ref="F443:F444"/>
    <mergeCell ref="G443:G444"/>
    <mergeCell ref="J438:J440"/>
    <mergeCell ref="N438:N440"/>
    <mergeCell ref="F438:F440"/>
    <mergeCell ref="G438:G440"/>
    <mergeCell ref="K438:K440"/>
    <mergeCell ref="H438:H440"/>
    <mergeCell ref="I438:I440"/>
    <mergeCell ref="L438:L440"/>
    <mergeCell ref="M438:M440"/>
    <mergeCell ref="J436:J437"/>
    <mergeCell ref="N436:N437"/>
    <mergeCell ref="F436:F437"/>
    <mergeCell ref="G436:G437"/>
    <mergeCell ref="K436:K437"/>
    <mergeCell ref="H436:H437"/>
    <mergeCell ref="I436:I437"/>
    <mergeCell ref="L436:L437"/>
    <mergeCell ref="M436:M437"/>
    <mergeCell ref="G434:G435"/>
    <mergeCell ref="K434:K435"/>
    <mergeCell ref="H434:H435"/>
    <mergeCell ref="I434:I435"/>
    <mergeCell ref="G432:G433"/>
    <mergeCell ref="K432:K433"/>
    <mergeCell ref="M427:M431"/>
    <mergeCell ref="L427:L431"/>
    <mergeCell ref="K427:K431"/>
    <mergeCell ref="I427:I431"/>
    <mergeCell ref="H432:H433"/>
    <mergeCell ref="I432:I433"/>
    <mergeCell ref="G425:G426"/>
    <mergeCell ref="K425:K426"/>
    <mergeCell ref="J425:J426"/>
    <mergeCell ref="G423:G424"/>
    <mergeCell ref="K423:K424"/>
    <mergeCell ref="H425:H426"/>
    <mergeCell ref="I425:I426"/>
    <mergeCell ref="H423:H424"/>
    <mergeCell ref="I423:I424"/>
    <mergeCell ref="J421:J422"/>
    <mergeCell ref="N421:N422"/>
    <mergeCell ref="F421:F422"/>
    <mergeCell ref="G421:G422"/>
    <mergeCell ref="K421:K422"/>
    <mergeCell ref="H421:H422"/>
    <mergeCell ref="I421:I422"/>
    <mergeCell ref="L421:L422"/>
    <mergeCell ref="M421:M422"/>
    <mergeCell ref="J419:J420"/>
    <mergeCell ref="N419:N420"/>
    <mergeCell ref="F419:F420"/>
    <mergeCell ref="G419:G420"/>
    <mergeCell ref="K419:K420"/>
    <mergeCell ref="H419:H420"/>
    <mergeCell ref="I419:I420"/>
    <mergeCell ref="L419:L420"/>
    <mergeCell ref="M419:M420"/>
    <mergeCell ref="G417:G418"/>
    <mergeCell ref="K417:K418"/>
    <mergeCell ref="L417:L418"/>
    <mergeCell ref="M417:M418"/>
    <mergeCell ref="H417:H418"/>
    <mergeCell ref="I417:I418"/>
    <mergeCell ref="F412:F414"/>
    <mergeCell ref="G412:G414"/>
    <mergeCell ref="K412:K414"/>
    <mergeCell ref="H412:H414"/>
    <mergeCell ref="I412:I414"/>
    <mergeCell ref="G415:G416"/>
    <mergeCell ref="K415:K416"/>
    <mergeCell ref="J412:J414"/>
    <mergeCell ref="N412:N414"/>
    <mergeCell ref="L412:L414"/>
    <mergeCell ref="M412:M414"/>
    <mergeCell ref="H415:H416"/>
    <mergeCell ref="I415:I416"/>
    <mergeCell ref="J410:J411"/>
    <mergeCell ref="N410:N411"/>
    <mergeCell ref="G410:G411"/>
    <mergeCell ref="K410:K411"/>
    <mergeCell ref="H410:H411"/>
    <mergeCell ref="I410:I411"/>
    <mergeCell ref="L410:L411"/>
    <mergeCell ref="M410:M411"/>
    <mergeCell ref="G408:G409"/>
    <mergeCell ref="K408:K409"/>
    <mergeCell ref="L408:L409"/>
    <mergeCell ref="M408:M409"/>
    <mergeCell ref="H408:H409"/>
    <mergeCell ref="I408:I409"/>
    <mergeCell ref="G406:G407"/>
    <mergeCell ref="K406:K407"/>
    <mergeCell ref="J404:J405"/>
    <mergeCell ref="N404:N405"/>
    <mergeCell ref="G404:G405"/>
    <mergeCell ref="K404:K405"/>
    <mergeCell ref="H404:H405"/>
    <mergeCell ref="I404:I405"/>
    <mergeCell ref="L404:L405"/>
    <mergeCell ref="M404:M405"/>
    <mergeCell ref="J401:J402"/>
    <mergeCell ref="N401:N402"/>
    <mergeCell ref="G401:G402"/>
    <mergeCell ref="K401:K402"/>
    <mergeCell ref="H401:H402"/>
    <mergeCell ref="I401:I402"/>
    <mergeCell ref="L401:L402"/>
    <mergeCell ref="M401:M402"/>
    <mergeCell ref="G399:G400"/>
    <mergeCell ref="K399:K400"/>
    <mergeCell ref="L399:L400"/>
    <mergeCell ref="M399:M400"/>
    <mergeCell ref="H399:H400"/>
    <mergeCell ref="I399:I400"/>
    <mergeCell ref="F397:F398"/>
    <mergeCell ref="G397:G398"/>
    <mergeCell ref="K397:K398"/>
    <mergeCell ref="J395:J396"/>
    <mergeCell ref="F395:F396"/>
    <mergeCell ref="G395:G396"/>
    <mergeCell ref="K395:K396"/>
    <mergeCell ref="H395:H396"/>
    <mergeCell ref="I395:I396"/>
    <mergeCell ref="K393:K394"/>
    <mergeCell ref="N395:N396"/>
    <mergeCell ref="L393:L394"/>
    <mergeCell ref="I393:I394"/>
    <mergeCell ref="F393:F394"/>
    <mergeCell ref="G393:G394"/>
    <mergeCell ref="H393:H394"/>
    <mergeCell ref="H385:H386"/>
    <mergeCell ref="F391:F392"/>
    <mergeCell ref="G391:G392"/>
    <mergeCell ref="H391:H392"/>
    <mergeCell ref="I385:I386"/>
    <mergeCell ref="F389:F390"/>
    <mergeCell ref="G389:G390"/>
    <mergeCell ref="F387:F388"/>
    <mergeCell ref="G387:G388"/>
    <mergeCell ref="H387:H388"/>
    <mergeCell ref="I387:I388"/>
    <mergeCell ref="F385:F386"/>
    <mergeCell ref="G385:G386"/>
    <mergeCell ref="H389:H390"/>
    <mergeCell ref="L387:L388"/>
    <mergeCell ref="M387:M388"/>
    <mergeCell ref="J385:J386"/>
    <mergeCell ref="N385:N386"/>
    <mergeCell ref="M385:M386"/>
    <mergeCell ref="K385:K386"/>
    <mergeCell ref="J387:J388"/>
    <mergeCell ref="N387:N388"/>
    <mergeCell ref="K387:K388"/>
    <mergeCell ref="L385:L386"/>
    <mergeCell ref="J383:J384"/>
    <mergeCell ref="N383:N384"/>
    <mergeCell ref="F383:F384"/>
    <mergeCell ref="G383:G384"/>
    <mergeCell ref="K383:K384"/>
    <mergeCell ref="L383:L384"/>
    <mergeCell ref="M383:M384"/>
    <mergeCell ref="N379:N380"/>
    <mergeCell ref="F379:F380"/>
    <mergeCell ref="G379:G380"/>
    <mergeCell ref="K379:K380"/>
    <mergeCell ref="H379:H380"/>
    <mergeCell ref="I379:I380"/>
    <mergeCell ref="L379:L380"/>
    <mergeCell ref="M379:M380"/>
    <mergeCell ref="J379:J380"/>
    <mergeCell ref="J381:J382"/>
    <mergeCell ref="N381:N382"/>
    <mergeCell ref="F381:F382"/>
    <mergeCell ref="G381:G382"/>
    <mergeCell ref="K381:K382"/>
    <mergeCell ref="H373:H376"/>
    <mergeCell ref="I373:I376"/>
    <mergeCell ref="J373:J376"/>
    <mergeCell ref="H377:H378"/>
    <mergeCell ref="N377:N378"/>
    <mergeCell ref="F377:F378"/>
    <mergeCell ref="G377:G378"/>
    <mergeCell ref="K377:K378"/>
    <mergeCell ref="I377:I378"/>
    <mergeCell ref="L377:L378"/>
    <mergeCell ref="M377:M378"/>
    <mergeCell ref="J377:J378"/>
    <mergeCell ref="J371:J372"/>
    <mergeCell ref="N371:N372"/>
    <mergeCell ref="F371:F372"/>
    <mergeCell ref="G371:G372"/>
    <mergeCell ref="K371:K372"/>
    <mergeCell ref="H371:H372"/>
    <mergeCell ref="I371:I372"/>
    <mergeCell ref="L371:L372"/>
    <mergeCell ref="M371:M372"/>
    <mergeCell ref="J368:J370"/>
    <mergeCell ref="N368:N370"/>
    <mergeCell ref="F368:F370"/>
    <mergeCell ref="G368:G370"/>
    <mergeCell ref="K368:K370"/>
    <mergeCell ref="H368:H370"/>
    <mergeCell ref="I368:I370"/>
    <mergeCell ref="L368:L370"/>
    <mergeCell ref="M368:M370"/>
    <mergeCell ref="F365:F367"/>
    <mergeCell ref="G365:G367"/>
    <mergeCell ref="K365:K367"/>
    <mergeCell ref="L365:L367"/>
    <mergeCell ref="H365:H367"/>
    <mergeCell ref="I365:I367"/>
    <mergeCell ref="F362:F364"/>
    <mergeCell ref="G362:G364"/>
    <mergeCell ref="K362:K364"/>
    <mergeCell ref="J360:J361"/>
    <mergeCell ref="F360:F361"/>
    <mergeCell ref="G360:G361"/>
    <mergeCell ref="K360:K361"/>
    <mergeCell ref="H360:H361"/>
    <mergeCell ref="I360:I361"/>
    <mergeCell ref="L360:L361"/>
    <mergeCell ref="M360:M361"/>
    <mergeCell ref="J358:J359"/>
    <mergeCell ref="N358:N359"/>
    <mergeCell ref="M358:M359"/>
    <mergeCell ref="K358:K359"/>
    <mergeCell ref="N360:N361"/>
    <mergeCell ref="L358:L359"/>
    <mergeCell ref="I348:I349"/>
    <mergeCell ref="F352:F354"/>
    <mergeCell ref="G352:G354"/>
    <mergeCell ref="F348:F349"/>
    <mergeCell ref="G348:G349"/>
    <mergeCell ref="H348:H349"/>
    <mergeCell ref="H352:H354"/>
    <mergeCell ref="I352:I354"/>
    <mergeCell ref="F358:F359"/>
    <mergeCell ref="G358:G359"/>
    <mergeCell ref="H358:H359"/>
    <mergeCell ref="F355:F357"/>
    <mergeCell ref="G355:G357"/>
    <mergeCell ref="H355:H357"/>
    <mergeCell ref="I355:I357"/>
    <mergeCell ref="I358:I359"/>
    <mergeCell ref="F350:F351"/>
    <mergeCell ref="G350:G351"/>
    <mergeCell ref="K350:K351"/>
    <mergeCell ref="H350:H351"/>
    <mergeCell ref="I350:I351"/>
    <mergeCell ref="L350:L351"/>
    <mergeCell ref="M350:M351"/>
    <mergeCell ref="J348:J349"/>
    <mergeCell ref="N348:N349"/>
    <mergeCell ref="M348:M349"/>
    <mergeCell ref="K348:K349"/>
    <mergeCell ref="N350:N351"/>
    <mergeCell ref="L348:L349"/>
    <mergeCell ref="J350:J351"/>
    <mergeCell ref="F346:F347"/>
    <mergeCell ref="G346:G347"/>
    <mergeCell ref="K346:K347"/>
    <mergeCell ref="L346:L347"/>
    <mergeCell ref="H346:H347"/>
    <mergeCell ref="I346:I347"/>
    <mergeCell ref="F344:F345"/>
    <mergeCell ref="G344:G345"/>
    <mergeCell ref="K344:K345"/>
    <mergeCell ref="J342:J343"/>
    <mergeCell ref="F342:F343"/>
    <mergeCell ref="G342:G343"/>
    <mergeCell ref="K342:K343"/>
    <mergeCell ref="H342:H343"/>
    <mergeCell ref="I342:I343"/>
    <mergeCell ref="L342:L343"/>
    <mergeCell ref="M342:M343"/>
    <mergeCell ref="J340:J341"/>
    <mergeCell ref="N340:N341"/>
    <mergeCell ref="M340:M341"/>
    <mergeCell ref="K340:K341"/>
    <mergeCell ref="N342:N343"/>
    <mergeCell ref="L340:L341"/>
    <mergeCell ref="I332:I333"/>
    <mergeCell ref="F336:F337"/>
    <mergeCell ref="G336:G337"/>
    <mergeCell ref="F332:F333"/>
    <mergeCell ref="G332:G333"/>
    <mergeCell ref="H332:H333"/>
    <mergeCell ref="H336:H337"/>
    <mergeCell ref="I336:I337"/>
    <mergeCell ref="F340:F341"/>
    <mergeCell ref="G340:G341"/>
    <mergeCell ref="H340:H341"/>
    <mergeCell ref="F338:F339"/>
    <mergeCell ref="G338:G339"/>
    <mergeCell ref="H338:H339"/>
    <mergeCell ref="I338:I339"/>
    <mergeCell ref="I340:I341"/>
    <mergeCell ref="F334:F335"/>
    <mergeCell ref="G334:G335"/>
    <mergeCell ref="K334:K335"/>
    <mergeCell ref="H334:H335"/>
    <mergeCell ref="I334:I335"/>
    <mergeCell ref="L334:L335"/>
    <mergeCell ref="M334:M335"/>
    <mergeCell ref="J332:J333"/>
    <mergeCell ref="N332:N333"/>
    <mergeCell ref="M332:M333"/>
    <mergeCell ref="K332:K333"/>
    <mergeCell ref="N334:N335"/>
    <mergeCell ref="L332:L333"/>
    <mergeCell ref="J334:J335"/>
    <mergeCell ref="F330:F331"/>
    <mergeCell ref="G330:G331"/>
    <mergeCell ref="K330:K331"/>
    <mergeCell ref="L330:L331"/>
    <mergeCell ref="H330:H331"/>
    <mergeCell ref="I330:I331"/>
    <mergeCell ref="F328:F329"/>
    <mergeCell ref="G328:G329"/>
    <mergeCell ref="K328:K329"/>
    <mergeCell ref="J326:J327"/>
    <mergeCell ref="F326:F327"/>
    <mergeCell ref="G326:G327"/>
    <mergeCell ref="K326:K327"/>
    <mergeCell ref="H326:H327"/>
    <mergeCell ref="I326:I327"/>
    <mergeCell ref="L326:L327"/>
    <mergeCell ref="M326:M327"/>
    <mergeCell ref="J324:J325"/>
    <mergeCell ref="N324:N325"/>
    <mergeCell ref="M324:M325"/>
    <mergeCell ref="K324:K325"/>
    <mergeCell ref="N326:N327"/>
    <mergeCell ref="L324:L325"/>
    <mergeCell ref="F324:F325"/>
    <mergeCell ref="G324:G325"/>
    <mergeCell ref="H324:H325"/>
    <mergeCell ref="H316:H317"/>
    <mergeCell ref="F322:F323"/>
    <mergeCell ref="G322:G323"/>
    <mergeCell ref="H322:H323"/>
    <mergeCell ref="I316:I317"/>
    <mergeCell ref="F320:F321"/>
    <mergeCell ref="G320:G321"/>
    <mergeCell ref="F318:F319"/>
    <mergeCell ref="G318:G319"/>
    <mergeCell ref="H318:H319"/>
    <mergeCell ref="I318:I319"/>
    <mergeCell ref="F316:F317"/>
    <mergeCell ref="G316:G317"/>
    <mergeCell ref="H320:H321"/>
    <mergeCell ref="L318:L319"/>
    <mergeCell ref="M318:M319"/>
    <mergeCell ref="J316:J317"/>
    <mergeCell ref="N316:N317"/>
    <mergeCell ref="M316:M317"/>
    <mergeCell ref="K316:K317"/>
    <mergeCell ref="J318:J319"/>
    <mergeCell ref="N318:N319"/>
    <mergeCell ref="K318:K319"/>
    <mergeCell ref="L316:L317"/>
    <mergeCell ref="J314:J315"/>
    <mergeCell ref="N314:N315"/>
    <mergeCell ref="F314:F315"/>
    <mergeCell ref="G314:G315"/>
    <mergeCell ref="K314:K315"/>
    <mergeCell ref="L314:L315"/>
    <mergeCell ref="M314:M315"/>
    <mergeCell ref="G303:G307"/>
    <mergeCell ref="J312:J313"/>
    <mergeCell ref="N312:N313"/>
    <mergeCell ref="F312:F313"/>
    <mergeCell ref="G312:G313"/>
    <mergeCell ref="K312:K313"/>
    <mergeCell ref="J310:J311"/>
    <mergeCell ref="N310:N311"/>
    <mergeCell ref="F310:F311"/>
    <mergeCell ref="G310:G311"/>
    <mergeCell ref="H303:H307"/>
    <mergeCell ref="I303:I307"/>
    <mergeCell ref="J303:J307"/>
    <mergeCell ref="K303:K307"/>
    <mergeCell ref="N308:N309"/>
    <mergeCell ref="F308:F309"/>
    <mergeCell ref="G308:G309"/>
    <mergeCell ref="K308:K309"/>
    <mergeCell ref="H308:H309"/>
    <mergeCell ref="I308:I309"/>
    <mergeCell ref="L308:L309"/>
    <mergeCell ref="M308:M309"/>
    <mergeCell ref="J308:J309"/>
    <mergeCell ref="M303:M307"/>
    <mergeCell ref="N303:N307"/>
    <mergeCell ref="J301:J302"/>
    <mergeCell ref="N301:N302"/>
    <mergeCell ref="L301:L302"/>
    <mergeCell ref="M301:M302"/>
    <mergeCell ref="L303:L307"/>
    <mergeCell ref="F301:F302"/>
    <mergeCell ref="G301:G302"/>
    <mergeCell ref="K301:K302"/>
    <mergeCell ref="H301:H302"/>
    <mergeCell ref="I301:I302"/>
    <mergeCell ref="F299:F300"/>
    <mergeCell ref="G299:G300"/>
    <mergeCell ref="K299:K300"/>
    <mergeCell ref="H299:H300"/>
    <mergeCell ref="I299:I300"/>
    <mergeCell ref="J299:J300"/>
    <mergeCell ref="N299:N300"/>
    <mergeCell ref="L299:L300"/>
    <mergeCell ref="M299:M300"/>
    <mergeCell ref="N296:N298"/>
    <mergeCell ref="F296:F298"/>
    <mergeCell ref="G296:G298"/>
    <mergeCell ref="K296:K298"/>
    <mergeCell ref="L296:L298"/>
    <mergeCell ref="J296:J298"/>
    <mergeCell ref="H296:H298"/>
    <mergeCell ref="I296:I298"/>
    <mergeCell ref="N292:N293"/>
    <mergeCell ref="F292:F293"/>
    <mergeCell ref="G292:G293"/>
    <mergeCell ref="K292:K293"/>
    <mergeCell ref="H292:H293"/>
    <mergeCell ref="I292:I293"/>
    <mergeCell ref="F294:F295"/>
    <mergeCell ref="G294:G295"/>
    <mergeCell ref="K294:K295"/>
    <mergeCell ref="J292:J293"/>
    <mergeCell ref="H294:H295"/>
    <mergeCell ref="I294:I295"/>
    <mergeCell ref="F290:F291"/>
    <mergeCell ref="G290:G291"/>
    <mergeCell ref="K290:K291"/>
    <mergeCell ref="H290:H291"/>
    <mergeCell ref="I290:I291"/>
    <mergeCell ref="F288:F289"/>
    <mergeCell ref="G288:G289"/>
    <mergeCell ref="K288:K289"/>
    <mergeCell ref="L288:L289"/>
    <mergeCell ref="H288:H289"/>
    <mergeCell ref="I288:I289"/>
    <mergeCell ref="F286:F287"/>
    <mergeCell ref="G286:G287"/>
    <mergeCell ref="K286:K287"/>
    <mergeCell ref="J284:J285"/>
    <mergeCell ref="F284:F285"/>
    <mergeCell ref="G284:G285"/>
    <mergeCell ref="K284:K285"/>
    <mergeCell ref="H284:H285"/>
    <mergeCell ref="I284:I285"/>
    <mergeCell ref="L284:L285"/>
    <mergeCell ref="M284:M285"/>
    <mergeCell ref="J282:J283"/>
    <mergeCell ref="N282:N283"/>
    <mergeCell ref="M282:M283"/>
    <mergeCell ref="K282:K283"/>
    <mergeCell ref="N284:N285"/>
    <mergeCell ref="L282:L283"/>
    <mergeCell ref="I272:I274"/>
    <mergeCell ref="F278:F279"/>
    <mergeCell ref="G278:G279"/>
    <mergeCell ref="F272:F274"/>
    <mergeCell ref="G272:G274"/>
    <mergeCell ref="H272:H274"/>
    <mergeCell ref="H278:H279"/>
    <mergeCell ref="I278:I279"/>
    <mergeCell ref="F282:F283"/>
    <mergeCell ref="G282:G283"/>
    <mergeCell ref="H282:H283"/>
    <mergeCell ref="F280:F281"/>
    <mergeCell ref="G280:G281"/>
    <mergeCell ref="H280:H281"/>
    <mergeCell ref="I280:I281"/>
    <mergeCell ref="I282:I283"/>
    <mergeCell ref="F275:F277"/>
    <mergeCell ref="G275:G277"/>
    <mergeCell ref="K275:K277"/>
    <mergeCell ref="H275:H277"/>
    <mergeCell ref="I275:I277"/>
    <mergeCell ref="L275:L277"/>
    <mergeCell ref="M275:M277"/>
    <mergeCell ref="J272:J274"/>
    <mergeCell ref="N272:N274"/>
    <mergeCell ref="M272:M274"/>
    <mergeCell ref="K272:K274"/>
    <mergeCell ref="N275:N277"/>
    <mergeCell ref="L272:L274"/>
    <mergeCell ref="J275:J277"/>
    <mergeCell ref="F270:F271"/>
    <mergeCell ref="G270:G271"/>
    <mergeCell ref="K270:K271"/>
    <mergeCell ref="L270:L271"/>
    <mergeCell ref="H270:H271"/>
    <mergeCell ref="I270:I271"/>
    <mergeCell ref="H263:H264"/>
    <mergeCell ref="I263:I264"/>
    <mergeCell ref="F268:F269"/>
    <mergeCell ref="G268:G269"/>
    <mergeCell ref="F265:F267"/>
    <mergeCell ref="G265:G267"/>
    <mergeCell ref="H265:H267"/>
    <mergeCell ref="I265:I267"/>
    <mergeCell ref="F263:F264"/>
    <mergeCell ref="G263:G264"/>
    <mergeCell ref="L265:L267"/>
    <mergeCell ref="M265:M267"/>
    <mergeCell ref="J263:J264"/>
    <mergeCell ref="N263:N264"/>
    <mergeCell ref="M263:M264"/>
    <mergeCell ref="K263:K264"/>
    <mergeCell ref="J265:J267"/>
    <mergeCell ref="N265:N267"/>
    <mergeCell ref="K265:K267"/>
    <mergeCell ref="L263:L264"/>
    <mergeCell ref="J261:J262"/>
    <mergeCell ref="N261:N262"/>
    <mergeCell ref="F261:F262"/>
    <mergeCell ref="G261:G262"/>
    <mergeCell ref="K261:K262"/>
    <mergeCell ref="L261:L262"/>
    <mergeCell ref="M261:M262"/>
    <mergeCell ref="H261:H262"/>
    <mergeCell ref="I261:I262"/>
    <mergeCell ref="N256:N258"/>
    <mergeCell ref="F256:F258"/>
    <mergeCell ref="G256:G258"/>
    <mergeCell ref="M256:M258"/>
    <mergeCell ref="L256:L258"/>
    <mergeCell ref="N259:N260"/>
    <mergeCell ref="F259:F260"/>
    <mergeCell ref="G259:G260"/>
    <mergeCell ref="K259:K260"/>
    <mergeCell ref="N254:N255"/>
    <mergeCell ref="F254:F255"/>
    <mergeCell ref="G254:G255"/>
    <mergeCell ref="K254:K255"/>
    <mergeCell ref="H254:H255"/>
    <mergeCell ref="M254:M255"/>
    <mergeCell ref="I254:I255"/>
    <mergeCell ref="L254:L255"/>
    <mergeCell ref="I247:I248"/>
    <mergeCell ref="H256:H258"/>
    <mergeCell ref="I256:I258"/>
    <mergeCell ref="J252:J253"/>
    <mergeCell ref="J254:J255"/>
    <mergeCell ref="J256:J258"/>
    <mergeCell ref="H247:H248"/>
    <mergeCell ref="J250:J251"/>
    <mergeCell ref="N250:N251"/>
    <mergeCell ref="O250:O251"/>
    <mergeCell ref="J247:J248"/>
    <mergeCell ref="N247:N248"/>
    <mergeCell ref="K247:K248"/>
    <mergeCell ref="M247:M248"/>
    <mergeCell ref="L247:L248"/>
    <mergeCell ref="O243:O244"/>
    <mergeCell ref="J245:J246"/>
    <mergeCell ref="N245:N246"/>
    <mergeCell ref="O245:O246"/>
    <mergeCell ref="N243:N244"/>
    <mergeCell ref="K243:K244"/>
    <mergeCell ref="M245:M246"/>
    <mergeCell ref="I245:I246"/>
    <mergeCell ref="J241:J242"/>
    <mergeCell ref="N241:N242"/>
    <mergeCell ref="L241:L242"/>
    <mergeCell ref="M241:M242"/>
    <mergeCell ref="G241:G242"/>
    <mergeCell ref="K241:K242"/>
    <mergeCell ref="H241:H242"/>
    <mergeCell ref="I241:I242"/>
    <mergeCell ref="J239:J240"/>
    <mergeCell ref="N239:N240"/>
    <mergeCell ref="F239:F240"/>
    <mergeCell ref="G239:G240"/>
    <mergeCell ref="K239:K240"/>
    <mergeCell ref="H239:H240"/>
    <mergeCell ref="I239:I240"/>
    <mergeCell ref="L239:L240"/>
    <mergeCell ref="M239:M240"/>
    <mergeCell ref="G237:G238"/>
    <mergeCell ref="K237:K238"/>
    <mergeCell ref="L237:L238"/>
    <mergeCell ref="H237:H238"/>
    <mergeCell ref="I237:I238"/>
    <mergeCell ref="F235:F236"/>
    <mergeCell ref="G235:G236"/>
    <mergeCell ref="K235:K236"/>
    <mergeCell ref="J233:J234"/>
    <mergeCell ref="F233:F234"/>
    <mergeCell ref="G233:G234"/>
    <mergeCell ref="K233:K234"/>
    <mergeCell ref="H233:H234"/>
    <mergeCell ref="I233:I234"/>
    <mergeCell ref="L233:L234"/>
    <mergeCell ref="M233:M234"/>
    <mergeCell ref="J231:J232"/>
    <mergeCell ref="N231:N232"/>
    <mergeCell ref="M231:M232"/>
    <mergeCell ref="K231:K232"/>
    <mergeCell ref="N233:N234"/>
    <mergeCell ref="L231:L232"/>
    <mergeCell ref="I223:I224"/>
    <mergeCell ref="F227:F228"/>
    <mergeCell ref="G227:G228"/>
    <mergeCell ref="F223:F224"/>
    <mergeCell ref="G223:G224"/>
    <mergeCell ref="H223:H224"/>
    <mergeCell ref="H227:H228"/>
    <mergeCell ref="I227:I228"/>
    <mergeCell ref="G231:G232"/>
    <mergeCell ref="H231:H232"/>
    <mergeCell ref="G229:G230"/>
    <mergeCell ref="H229:H230"/>
    <mergeCell ref="I229:I230"/>
    <mergeCell ref="I231:I232"/>
    <mergeCell ref="F225:F226"/>
    <mergeCell ref="G225:G226"/>
    <mergeCell ref="K225:K226"/>
    <mergeCell ref="H225:H226"/>
    <mergeCell ref="I225:I226"/>
    <mergeCell ref="L225:L226"/>
    <mergeCell ref="M225:M226"/>
    <mergeCell ref="J223:J224"/>
    <mergeCell ref="N223:N224"/>
    <mergeCell ref="M223:M224"/>
    <mergeCell ref="N225:N226"/>
    <mergeCell ref="K223:K224"/>
    <mergeCell ref="L223:L224"/>
    <mergeCell ref="J225:J226"/>
    <mergeCell ref="G221:G222"/>
    <mergeCell ref="K221:K222"/>
    <mergeCell ref="L221:L222"/>
    <mergeCell ref="H221:H222"/>
    <mergeCell ref="I221:I222"/>
    <mergeCell ref="N215:N216"/>
    <mergeCell ref="K215:K216"/>
    <mergeCell ref="J217:J218"/>
    <mergeCell ref="N217:N218"/>
    <mergeCell ref="F105:F106"/>
    <mergeCell ref="F107:F108"/>
    <mergeCell ref="F109:F110"/>
    <mergeCell ref="J135:J138"/>
    <mergeCell ref="F135:F138"/>
    <mergeCell ref="F129:F130"/>
    <mergeCell ref="G129:G130"/>
    <mergeCell ref="F131:F132"/>
    <mergeCell ref="G131:G132"/>
    <mergeCell ref="G135:G138"/>
    <mergeCell ref="L210:L211"/>
    <mergeCell ref="M210:M211"/>
    <mergeCell ref="F99:F100"/>
    <mergeCell ref="F101:F102"/>
    <mergeCell ref="K101:K102"/>
    <mergeCell ref="H101:H102"/>
    <mergeCell ref="I101:I102"/>
    <mergeCell ref="H99:H100"/>
    <mergeCell ref="G99:G100"/>
    <mergeCell ref="F103:F104"/>
    <mergeCell ref="F210:F211"/>
    <mergeCell ref="G210:G211"/>
    <mergeCell ref="K210:K211"/>
    <mergeCell ref="I210:I211"/>
    <mergeCell ref="J208:J209"/>
    <mergeCell ref="N208:N209"/>
    <mergeCell ref="F208:F209"/>
    <mergeCell ref="G208:G209"/>
    <mergeCell ref="K208:K209"/>
    <mergeCell ref="H208:H209"/>
    <mergeCell ref="I208:I209"/>
    <mergeCell ref="L208:L209"/>
    <mergeCell ref="M208:M209"/>
    <mergeCell ref="N206:N207"/>
    <mergeCell ref="F206:F207"/>
    <mergeCell ref="G206:G207"/>
    <mergeCell ref="K206:K207"/>
    <mergeCell ref="H206:H207"/>
    <mergeCell ref="I206:I207"/>
    <mergeCell ref="L206:L207"/>
    <mergeCell ref="M206:M207"/>
    <mergeCell ref="M204:M205"/>
    <mergeCell ref="H204:H205"/>
    <mergeCell ref="I204:I205"/>
    <mergeCell ref="J206:J207"/>
    <mergeCell ref="F204:F205"/>
    <mergeCell ref="G204:G205"/>
    <mergeCell ref="K204:K205"/>
    <mergeCell ref="L204:L205"/>
    <mergeCell ref="F202:F203"/>
    <mergeCell ref="G202:G203"/>
    <mergeCell ref="K202:K203"/>
    <mergeCell ref="J200:J201"/>
    <mergeCell ref="F200:F201"/>
    <mergeCell ref="G200:G201"/>
    <mergeCell ref="K200:K201"/>
    <mergeCell ref="H200:H201"/>
    <mergeCell ref="I200:I201"/>
    <mergeCell ref="L200:L201"/>
    <mergeCell ref="M200:M201"/>
    <mergeCell ref="J198:J199"/>
    <mergeCell ref="N198:N199"/>
    <mergeCell ref="M198:M199"/>
    <mergeCell ref="K198:K199"/>
    <mergeCell ref="N200:N201"/>
    <mergeCell ref="N196:N197"/>
    <mergeCell ref="F196:F197"/>
    <mergeCell ref="G196:G197"/>
    <mergeCell ref="K196:K197"/>
    <mergeCell ref="L196:L197"/>
    <mergeCell ref="M196:M197"/>
    <mergeCell ref="L198:L199"/>
    <mergeCell ref="J196:J197"/>
    <mergeCell ref="F198:F199"/>
    <mergeCell ref="G198:G199"/>
    <mergeCell ref="H198:H199"/>
    <mergeCell ref="I198:I199"/>
    <mergeCell ref="N194:N195"/>
    <mergeCell ref="F194:F195"/>
    <mergeCell ref="G194:G195"/>
    <mergeCell ref="K194:K195"/>
    <mergeCell ref="J194:J195"/>
    <mergeCell ref="M192:M193"/>
    <mergeCell ref="J190:J191"/>
    <mergeCell ref="N190:N191"/>
    <mergeCell ref="M190:M191"/>
    <mergeCell ref="J192:J193"/>
    <mergeCell ref="N192:N193"/>
    <mergeCell ref="L190:L191"/>
    <mergeCell ref="K192:K193"/>
    <mergeCell ref="H192:H193"/>
    <mergeCell ref="I192:I193"/>
    <mergeCell ref="L192:L193"/>
    <mergeCell ref="F190:F191"/>
    <mergeCell ref="G190:G191"/>
    <mergeCell ref="K190:K191"/>
    <mergeCell ref="H190:H191"/>
    <mergeCell ref="I190:I191"/>
    <mergeCell ref="F192:F193"/>
    <mergeCell ref="G192:G193"/>
    <mergeCell ref="J188:J189"/>
    <mergeCell ref="N188:N189"/>
    <mergeCell ref="F188:F189"/>
    <mergeCell ref="G188:G189"/>
    <mergeCell ref="K188:K189"/>
    <mergeCell ref="H188:H189"/>
    <mergeCell ref="I188:I189"/>
    <mergeCell ref="L188:L189"/>
    <mergeCell ref="M188:M189"/>
    <mergeCell ref="L180:L181"/>
    <mergeCell ref="I180:I181"/>
    <mergeCell ref="L184:L187"/>
    <mergeCell ref="J182:J183"/>
    <mergeCell ref="I184:I187"/>
    <mergeCell ref="J184:J187"/>
    <mergeCell ref="K182:K183"/>
    <mergeCell ref="K184:K187"/>
    <mergeCell ref="F180:F181"/>
    <mergeCell ref="G180:G181"/>
    <mergeCell ref="K180:K181"/>
    <mergeCell ref="G184:G187"/>
    <mergeCell ref="H184:H187"/>
    <mergeCell ref="J180:J181"/>
    <mergeCell ref="J178:J179"/>
    <mergeCell ref="F182:F183"/>
    <mergeCell ref="G182:G183"/>
    <mergeCell ref="F178:F179"/>
    <mergeCell ref="G178:G179"/>
    <mergeCell ref="K178:K179"/>
    <mergeCell ref="M178:M179"/>
    <mergeCell ref="H178:H179"/>
    <mergeCell ref="I178:I179"/>
    <mergeCell ref="L178:L179"/>
    <mergeCell ref="F176:F177"/>
    <mergeCell ref="G176:G177"/>
    <mergeCell ref="K176:K177"/>
    <mergeCell ref="H176:H177"/>
    <mergeCell ref="I176:I177"/>
    <mergeCell ref="F174:F175"/>
    <mergeCell ref="G174:G175"/>
    <mergeCell ref="K174:K175"/>
    <mergeCell ref="H174:H175"/>
    <mergeCell ref="I174:I175"/>
    <mergeCell ref="J174:J175"/>
    <mergeCell ref="F172:F173"/>
    <mergeCell ref="G172:G173"/>
    <mergeCell ref="K172:K173"/>
    <mergeCell ref="L172:L173"/>
    <mergeCell ref="H172:H173"/>
    <mergeCell ref="I172:I173"/>
    <mergeCell ref="F169:F171"/>
    <mergeCell ref="G169:G171"/>
    <mergeCell ref="K169:K171"/>
    <mergeCell ref="J167:J168"/>
    <mergeCell ref="F167:F168"/>
    <mergeCell ref="G167:G168"/>
    <mergeCell ref="K167:K168"/>
    <mergeCell ref="H167:H168"/>
    <mergeCell ref="I167:I168"/>
    <mergeCell ref="H169:H171"/>
    <mergeCell ref="M167:M168"/>
    <mergeCell ref="J165:J166"/>
    <mergeCell ref="N165:N166"/>
    <mergeCell ref="M165:M166"/>
    <mergeCell ref="N167:N168"/>
    <mergeCell ref="L165:L166"/>
    <mergeCell ref="L167:L168"/>
    <mergeCell ref="F165:F166"/>
    <mergeCell ref="G165:G166"/>
    <mergeCell ref="K165:K166"/>
    <mergeCell ref="H165:H166"/>
    <mergeCell ref="I165:I166"/>
    <mergeCell ref="F163:F164"/>
    <mergeCell ref="G163:G164"/>
    <mergeCell ref="K163:K164"/>
    <mergeCell ref="L163:L164"/>
    <mergeCell ref="H163:H164"/>
    <mergeCell ref="I163:I164"/>
    <mergeCell ref="H157:H158"/>
    <mergeCell ref="I157:I158"/>
    <mergeCell ref="F161:F162"/>
    <mergeCell ref="G161:G162"/>
    <mergeCell ref="F159:F160"/>
    <mergeCell ref="G159:G160"/>
    <mergeCell ref="H159:H160"/>
    <mergeCell ref="I159:I160"/>
    <mergeCell ref="F157:F158"/>
    <mergeCell ref="G157:G158"/>
    <mergeCell ref="L159:L160"/>
    <mergeCell ref="M159:M160"/>
    <mergeCell ref="J157:J158"/>
    <mergeCell ref="N157:N158"/>
    <mergeCell ref="M157:M158"/>
    <mergeCell ref="K157:K158"/>
    <mergeCell ref="J159:J160"/>
    <mergeCell ref="N159:N160"/>
    <mergeCell ref="K159:K160"/>
    <mergeCell ref="L157:L158"/>
    <mergeCell ref="J151:J152"/>
    <mergeCell ref="J155:J156"/>
    <mergeCell ref="N155:N156"/>
    <mergeCell ref="F155:F156"/>
    <mergeCell ref="G155:G156"/>
    <mergeCell ref="K155:K156"/>
    <mergeCell ref="L155:L156"/>
    <mergeCell ref="M155:M156"/>
    <mergeCell ref="F153:F154"/>
    <mergeCell ref="G153:G154"/>
    <mergeCell ref="K153:K154"/>
    <mergeCell ref="N151:N152"/>
    <mergeCell ref="F151:F152"/>
    <mergeCell ref="G151:G152"/>
    <mergeCell ref="K151:K152"/>
    <mergeCell ref="H151:H152"/>
    <mergeCell ref="I151:I152"/>
    <mergeCell ref="L151:L152"/>
    <mergeCell ref="F149:F150"/>
    <mergeCell ref="G149:G150"/>
    <mergeCell ref="K149:K150"/>
    <mergeCell ref="H149:H150"/>
    <mergeCell ref="I149:I150"/>
    <mergeCell ref="J149:J150"/>
    <mergeCell ref="F147:F148"/>
    <mergeCell ref="G147:G148"/>
    <mergeCell ref="K147:K148"/>
    <mergeCell ref="L147:L148"/>
    <mergeCell ref="H147:H148"/>
    <mergeCell ref="I147:I148"/>
    <mergeCell ref="F145:F146"/>
    <mergeCell ref="G145:G146"/>
    <mergeCell ref="K145:K146"/>
    <mergeCell ref="J143:J144"/>
    <mergeCell ref="F143:F144"/>
    <mergeCell ref="G143:G144"/>
    <mergeCell ref="K143:K144"/>
    <mergeCell ref="H143:H144"/>
    <mergeCell ref="I143:I144"/>
    <mergeCell ref="L141:L142"/>
    <mergeCell ref="M141:M142"/>
    <mergeCell ref="L143:L144"/>
    <mergeCell ref="F141:F142"/>
    <mergeCell ref="G141:G142"/>
    <mergeCell ref="K141:K142"/>
    <mergeCell ref="H141:H142"/>
    <mergeCell ref="I141:I142"/>
    <mergeCell ref="J141:J142"/>
    <mergeCell ref="F139:F140"/>
    <mergeCell ref="G139:G140"/>
    <mergeCell ref="K139:K140"/>
    <mergeCell ref="H139:H140"/>
    <mergeCell ref="I139:I140"/>
    <mergeCell ref="F133:F134"/>
    <mergeCell ref="G133:G134"/>
    <mergeCell ref="K133:K134"/>
    <mergeCell ref="K135:K138"/>
    <mergeCell ref="I135:I138"/>
    <mergeCell ref="H135:H138"/>
    <mergeCell ref="H133:H134"/>
    <mergeCell ref="I133:I134"/>
    <mergeCell ref="L129:L130"/>
    <mergeCell ref="M129:M130"/>
    <mergeCell ref="N135:N138"/>
    <mergeCell ref="M135:M138"/>
    <mergeCell ref="L135:L138"/>
    <mergeCell ref="N133:N134"/>
    <mergeCell ref="L133:L134"/>
    <mergeCell ref="M133:M134"/>
    <mergeCell ref="L131:L132"/>
    <mergeCell ref="M131:M132"/>
    <mergeCell ref="I131:I132"/>
    <mergeCell ref="J131:J132"/>
    <mergeCell ref="K129:K130"/>
    <mergeCell ref="H129:H130"/>
    <mergeCell ref="I129:I130"/>
    <mergeCell ref="H131:H132"/>
    <mergeCell ref="F127:F128"/>
    <mergeCell ref="G127:G128"/>
    <mergeCell ref="K127:K128"/>
    <mergeCell ref="M127:M128"/>
    <mergeCell ref="M125:M126"/>
    <mergeCell ref="J129:J130"/>
    <mergeCell ref="N129:N130"/>
    <mergeCell ref="F125:F126"/>
    <mergeCell ref="G125:G126"/>
    <mergeCell ref="K125:K126"/>
    <mergeCell ref="H125:H126"/>
    <mergeCell ref="I125:I126"/>
    <mergeCell ref="J127:J128"/>
    <mergeCell ref="N127:N128"/>
    <mergeCell ref="F123:F124"/>
    <mergeCell ref="G123:G124"/>
    <mergeCell ref="K123:K124"/>
    <mergeCell ref="L123:L124"/>
    <mergeCell ref="H123:H124"/>
    <mergeCell ref="I123:I124"/>
    <mergeCell ref="J123:J124"/>
    <mergeCell ref="N123:N124"/>
    <mergeCell ref="M123:M124"/>
    <mergeCell ref="L121:L122"/>
    <mergeCell ref="I119:I120"/>
    <mergeCell ref="H121:H122"/>
    <mergeCell ref="I121:I122"/>
    <mergeCell ref="M119:M120"/>
    <mergeCell ref="H119:H120"/>
    <mergeCell ref="F121:F122"/>
    <mergeCell ref="G121:G122"/>
    <mergeCell ref="F119:F120"/>
    <mergeCell ref="G119:G120"/>
    <mergeCell ref="J121:J122"/>
    <mergeCell ref="N121:N122"/>
    <mergeCell ref="K117:K118"/>
    <mergeCell ref="K121:K122"/>
    <mergeCell ref="J119:J120"/>
    <mergeCell ref="N119:N120"/>
    <mergeCell ref="K119:K120"/>
    <mergeCell ref="L119:L120"/>
    <mergeCell ref="F117:F118"/>
    <mergeCell ref="G117:G118"/>
    <mergeCell ref="N117:N118"/>
    <mergeCell ref="M117:M118"/>
    <mergeCell ref="H117:H118"/>
    <mergeCell ref="I117:I118"/>
    <mergeCell ref="F115:F116"/>
    <mergeCell ref="G115:G116"/>
    <mergeCell ref="K115:K116"/>
    <mergeCell ref="L115:L116"/>
    <mergeCell ref="H115:H116"/>
    <mergeCell ref="I115:I116"/>
    <mergeCell ref="I111:I112"/>
    <mergeCell ref="L111:L112"/>
    <mergeCell ref="M111:M112"/>
    <mergeCell ref="L117:L118"/>
    <mergeCell ref="J117:J118"/>
    <mergeCell ref="F113:F114"/>
    <mergeCell ref="G113:G114"/>
    <mergeCell ref="K113:K114"/>
    <mergeCell ref="J111:J112"/>
    <mergeCell ref="H113:H114"/>
    <mergeCell ref="I113:I114"/>
    <mergeCell ref="F111:F112"/>
    <mergeCell ref="G111:G112"/>
    <mergeCell ref="K111:K112"/>
    <mergeCell ref="H111:H112"/>
    <mergeCell ref="G109:G110"/>
    <mergeCell ref="K109:K110"/>
    <mergeCell ref="H109:H110"/>
    <mergeCell ref="I109:I110"/>
    <mergeCell ref="J109:J110"/>
    <mergeCell ref="G105:G106"/>
    <mergeCell ref="K105:K106"/>
    <mergeCell ref="J107:J108"/>
    <mergeCell ref="N107:N108"/>
    <mergeCell ref="G107:G108"/>
    <mergeCell ref="K107:K108"/>
    <mergeCell ref="L107:L108"/>
    <mergeCell ref="M107:M108"/>
    <mergeCell ref="J105:J106"/>
    <mergeCell ref="N103:N104"/>
    <mergeCell ref="G103:G104"/>
    <mergeCell ref="K103:K104"/>
    <mergeCell ref="H103:H104"/>
    <mergeCell ref="I103:I104"/>
    <mergeCell ref="L103:L104"/>
    <mergeCell ref="M103:M104"/>
    <mergeCell ref="J103:J104"/>
    <mergeCell ref="N101:N102"/>
    <mergeCell ref="J101:J102"/>
    <mergeCell ref="F96:F97"/>
    <mergeCell ref="G96:G97"/>
    <mergeCell ref="K96:K97"/>
    <mergeCell ref="K99:K100"/>
    <mergeCell ref="J99:J100"/>
    <mergeCell ref="N99:N100"/>
    <mergeCell ref="L99:L100"/>
    <mergeCell ref="M99:M100"/>
    <mergeCell ref="M101:M102"/>
    <mergeCell ref="I99:I100"/>
    <mergeCell ref="L101:L102"/>
    <mergeCell ref="H96:H97"/>
    <mergeCell ref="I96:I97"/>
    <mergeCell ref="L96:L97"/>
    <mergeCell ref="M96:M97"/>
    <mergeCell ref="J96:J97"/>
    <mergeCell ref="J94:J95"/>
    <mergeCell ref="N94:N95"/>
    <mergeCell ref="F94:F95"/>
    <mergeCell ref="G94:G95"/>
    <mergeCell ref="K94:K95"/>
    <mergeCell ref="H94:H95"/>
    <mergeCell ref="I94:I95"/>
    <mergeCell ref="L94:L95"/>
    <mergeCell ref="M94:M95"/>
    <mergeCell ref="N92:N93"/>
    <mergeCell ref="F92:F93"/>
    <mergeCell ref="G92:G93"/>
    <mergeCell ref="K92:K93"/>
    <mergeCell ref="H92:H93"/>
    <mergeCell ref="I92:I93"/>
    <mergeCell ref="L92:L93"/>
    <mergeCell ref="M92:M93"/>
    <mergeCell ref="M90:M91"/>
    <mergeCell ref="H90:H91"/>
    <mergeCell ref="I90:I91"/>
    <mergeCell ref="J92:J93"/>
    <mergeCell ref="F90:F91"/>
    <mergeCell ref="G90:G91"/>
    <mergeCell ref="K90:K91"/>
    <mergeCell ref="L90:L91"/>
    <mergeCell ref="J90:J91"/>
    <mergeCell ref="N86:N87"/>
    <mergeCell ref="F86:F87"/>
    <mergeCell ref="G86:G87"/>
    <mergeCell ref="K86:K87"/>
    <mergeCell ref="H86:H87"/>
    <mergeCell ref="I86:I87"/>
    <mergeCell ref="F88:F89"/>
    <mergeCell ref="G88:G89"/>
    <mergeCell ref="K88:K89"/>
    <mergeCell ref="J86:J87"/>
    <mergeCell ref="F84:F85"/>
    <mergeCell ref="G84:G85"/>
    <mergeCell ref="K84:K85"/>
    <mergeCell ref="H84:H85"/>
    <mergeCell ref="I84:I85"/>
    <mergeCell ref="L86:L87"/>
    <mergeCell ref="M86:M87"/>
    <mergeCell ref="J84:J85"/>
    <mergeCell ref="L78:L79"/>
    <mergeCell ref="M78:M79"/>
    <mergeCell ref="J80:J81"/>
    <mergeCell ref="L84:L85"/>
    <mergeCell ref="M84:M85"/>
    <mergeCell ref="F74:F75"/>
    <mergeCell ref="G80:G81"/>
    <mergeCell ref="K80:K81"/>
    <mergeCell ref="F78:F79"/>
    <mergeCell ref="G78:G79"/>
    <mergeCell ref="K76:K77"/>
    <mergeCell ref="H76:H77"/>
    <mergeCell ref="I76:I77"/>
    <mergeCell ref="F76:F77"/>
    <mergeCell ref="K78:K79"/>
    <mergeCell ref="F82:F83"/>
    <mergeCell ref="G82:G83"/>
    <mergeCell ref="K82:K83"/>
    <mergeCell ref="F80:F81"/>
    <mergeCell ref="H78:H79"/>
    <mergeCell ref="I78:I79"/>
    <mergeCell ref="J82:J83"/>
    <mergeCell ref="G74:G75"/>
    <mergeCell ref="H82:H83"/>
    <mergeCell ref="I82:I83"/>
    <mergeCell ref="J78:J79"/>
    <mergeCell ref="K74:K75"/>
    <mergeCell ref="M74:M75"/>
    <mergeCell ref="N76:N77"/>
    <mergeCell ref="G76:G77"/>
    <mergeCell ref="J74:J75"/>
    <mergeCell ref="J76:J77"/>
    <mergeCell ref="L76:L77"/>
    <mergeCell ref="O184:O187"/>
    <mergeCell ref="O72:O73"/>
    <mergeCell ref="N69:N70"/>
    <mergeCell ref="M80:M81"/>
    <mergeCell ref="N74:N75"/>
    <mergeCell ref="M76:M77"/>
    <mergeCell ref="M184:M187"/>
    <mergeCell ref="N184:N187"/>
    <mergeCell ref="N96:N97"/>
    <mergeCell ref="O69:O70"/>
    <mergeCell ref="N58:N59"/>
    <mergeCell ref="O78:O79"/>
    <mergeCell ref="O76:O77"/>
    <mergeCell ref="O54:O55"/>
    <mergeCell ref="O60:O61"/>
    <mergeCell ref="N78:N79"/>
    <mergeCell ref="N67:N68"/>
    <mergeCell ref="N72:N73"/>
    <mergeCell ref="N56:N57"/>
    <mergeCell ref="K30:K31"/>
    <mergeCell ref="K32:K33"/>
    <mergeCell ref="M62:M63"/>
    <mergeCell ref="L64:L66"/>
    <mergeCell ref="M64:M66"/>
    <mergeCell ref="K48:K49"/>
    <mergeCell ref="L56:L57"/>
    <mergeCell ref="M56:M57"/>
    <mergeCell ref="M60:M61"/>
    <mergeCell ref="K64:K66"/>
    <mergeCell ref="N28:N29"/>
    <mergeCell ref="K28:K29"/>
    <mergeCell ref="M15:M16"/>
    <mergeCell ref="M24:M25"/>
    <mergeCell ref="J26:J27"/>
    <mergeCell ref="K26:K27"/>
    <mergeCell ref="E373:E376"/>
    <mergeCell ref="M373:M376"/>
    <mergeCell ref="K373:K376"/>
    <mergeCell ref="L373:L376"/>
    <mergeCell ref="F373:F376"/>
    <mergeCell ref="G373:G376"/>
    <mergeCell ref="E34:E35"/>
    <mergeCell ref="E36:E37"/>
    <mergeCell ref="N373:N376"/>
    <mergeCell ref="Q373:Q376"/>
    <mergeCell ref="P373:P376"/>
    <mergeCell ref="O373:O376"/>
    <mergeCell ref="Q457:Q459"/>
    <mergeCell ref="E427:E431"/>
    <mergeCell ref="Q427:Q431"/>
    <mergeCell ref="P427:P431"/>
    <mergeCell ref="O427:O431"/>
    <mergeCell ref="H427:H431"/>
    <mergeCell ref="G427:G431"/>
    <mergeCell ref="F427:F431"/>
    <mergeCell ref="J434:J435"/>
    <mergeCell ref="N427:N431"/>
    <mergeCell ref="F460:F463"/>
    <mergeCell ref="N460:N463"/>
    <mergeCell ref="P135:P138"/>
    <mergeCell ref="P184:P187"/>
    <mergeCell ref="M252:M253"/>
    <mergeCell ref="K252:K253"/>
    <mergeCell ref="H252:H253"/>
    <mergeCell ref="H250:H251"/>
    <mergeCell ref="F252:F253"/>
    <mergeCell ref="G252:G253"/>
    <mergeCell ref="Q184:Q187"/>
    <mergeCell ref="Q180:Q181"/>
    <mergeCell ref="Q182:Q183"/>
    <mergeCell ref="Q172:Q173"/>
    <mergeCell ref="Q174:Q175"/>
    <mergeCell ref="Q167:Q168"/>
    <mergeCell ref="Q163:Q164"/>
    <mergeCell ref="Q169:Q171"/>
    <mergeCell ref="E710:E714"/>
    <mergeCell ref="Q710:Q714"/>
    <mergeCell ref="P710:P714"/>
    <mergeCell ref="O710:O714"/>
    <mergeCell ref="H710:H714"/>
    <mergeCell ref="G710:G714"/>
    <mergeCell ref="F710:F714"/>
    <mergeCell ref="Q794:Q795"/>
    <mergeCell ref="O7:Q7"/>
    <mergeCell ref="E701:E704"/>
    <mergeCell ref="Q701:Q704"/>
    <mergeCell ref="P701:P704"/>
    <mergeCell ref="O701:O704"/>
    <mergeCell ref="H701:H704"/>
    <mergeCell ref="G701:G704"/>
    <mergeCell ref="Q790:Q791"/>
    <mergeCell ref="Q792:Q793"/>
    <mergeCell ref="O782:O783"/>
    <mergeCell ref="Q786:Q787"/>
    <mergeCell ref="Q788:Q789"/>
    <mergeCell ref="N788:N789"/>
    <mergeCell ref="P782:P783"/>
    <mergeCell ref="O786:O787"/>
    <mergeCell ref="P786:P787"/>
    <mergeCell ref="P788:P789"/>
    <mergeCell ref="O784:O785"/>
    <mergeCell ref="N782:N783"/>
    <mergeCell ref="Q780:Q781"/>
    <mergeCell ref="P780:P781"/>
    <mergeCell ref="Q782:Q783"/>
    <mergeCell ref="Q784:Q785"/>
    <mergeCell ref="P784:P785"/>
    <mergeCell ref="Q776:Q777"/>
    <mergeCell ref="O776:O777"/>
    <mergeCell ref="P776:P777"/>
    <mergeCell ref="O778:O779"/>
    <mergeCell ref="Q778:Q779"/>
    <mergeCell ref="Q764:Q765"/>
    <mergeCell ref="Q766:Q767"/>
    <mergeCell ref="O768:O770"/>
    <mergeCell ref="O773:O775"/>
    <mergeCell ref="P773:P775"/>
    <mergeCell ref="Q768:Q770"/>
    <mergeCell ref="Q771:Q772"/>
    <mergeCell ref="Q773:Q775"/>
    <mergeCell ref="P768:P770"/>
    <mergeCell ref="O771:O772"/>
    <mergeCell ref="Q760:Q761"/>
    <mergeCell ref="Q762:Q763"/>
    <mergeCell ref="Q755:Q757"/>
    <mergeCell ref="Q758:Q759"/>
    <mergeCell ref="Q746:Q748"/>
    <mergeCell ref="Q749:Q750"/>
    <mergeCell ref="Q751:Q752"/>
    <mergeCell ref="Q753:Q754"/>
    <mergeCell ref="Q726:Q727"/>
    <mergeCell ref="Q728:Q729"/>
    <mergeCell ref="Q742:Q743"/>
    <mergeCell ref="Q744:Q745"/>
    <mergeCell ref="Q738:Q739"/>
    <mergeCell ref="Q740:Q741"/>
    <mergeCell ref="Q734:Q735"/>
    <mergeCell ref="Q736:Q737"/>
    <mergeCell ref="Q730:Q731"/>
    <mergeCell ref="Q732:Q733"/>
    <mergeCell ref="Q690:Q691"/>
    <mergeCell ref="Q692:Q693"/>
    <mergeCell ref="Q722:Q723"/>
    <mergeCell ref="Q724:Q725"/>
    <mergeCell ref="Q717:Q718"/>
    <mergeCell ref="Q719:Q721"/>
    <mergeCell ref="Q715:Q716"/>
    <mergeCell ref="Q708:Q709"/>
    <mergeCell ref="Q705:Q707"/>
    <mergeCell ref="Q698:Q700"/>
    <mergeCell ref="Q694:Q695"/>
    <mergeCell ref="Q696:Q697"/>
    <mergeCell ref="Q660:Q663"/>
    <mergeCell ref="Q664:Q666"/>
    <mergeCell ref="Q683:Q686"/>
    <mergeCell ref="Q687:Q689"/>
    <mergeCell ref="Q679:Q680"/>
    <mergeCell ref="Q681:Q682"/>
    <mergeCell ref="Q675:Q676"/>
    <mergeCell ref="Q677:Q678"/>
    <mergeCell ref="Q671:Q672"/>
    <mergeCell ref="Q673:Q674"/>
    <mergeCell ref="Q667:Q668"/>
    <mergeCell ref="Q669:Q670"/>
    <mergeCell ref="Q635:Q636"/>
    <mergeCell ref="Q637:Q638"/>
    <mergeCell ref="Q655:Q656"/>
    <mergeCell ref="Q657:Q658"/>
    <mergeCell ref="Q651:Q652"/>
    <mergeCell ref="Q653:Q654"/>
    <mergeCell ref="Q647:Q648"/>
    <mergeCell ref="Q649:Q650"/>
    <mergeCell ref="Q643:Q644"/>
    <mergeCell ref="Q645:Q646"/>
    <mergeCell ref="Q639:Q640"/>
    <mergeCell ref="Q641:Q642"/>
    <mergeCell ref="Q611:Q612"/>
    <mergeCell ref="Q613:Q614"/>
    <mergeCell ref="Q631:Q632"/>
    <mergeCell ref="Q633:Q634"/>
    <mergeCell ref="Q627:Q628"/>
    <mergeCell ref="Q629:Q630"/>
    <mergeCell ref="Q623:Q624"/>
    <mergeCell ref="Q625:Q626"/>
    <mergeCell ref="Q619:Q620"/>
    <mergeCell ref="Q621:Q622"/>
    <mergeCell ref="Q615:Q616"/>
    <mergeCell ref="Q617:Q618"/>
    <mergeCell ref="Q585:Q586"/>
    <mergeCell ref="Q587:Q588"/>
    <mergeCell ref="Q607:Q608"/>
    <mergeCell ref="Q609:Q610"/>
    <mergeCell ref="Q603:Q604"/>
    <mergeCell ref="Q605:Q606"/>
    <mergeCell ref="Q599:Q600"/>
    <mergeCell ref="Q601:Q602"/>
    <mergeCell ref="Q595:Q596"/>
    <mergeCell ref="Q597:Q598"/>
    <mergeCell ref="Q589:Q591"/>
    <mergeCell ref="Q592:Q594"/>
    <mergeCell ref="Q558:Q559"/>
    <mergeCell ref="Q560:Q561"/>
    <mergeCell ref="Q580:Q581"/>
    <mergeCell ref="Q582:Q584"/>
    <mergeCell ref="Q576:Q577"/>
    <mergeCell ref="Q578:Q579"/>
    <mergeCell ref="Q570:Q572"/>
    <mergeCell ref="Q573:Q575"/>
    <mergeCell ref="Q566:Q567"/>
    <mergeCell ref="Q568:Q569"/>
    <mergeCell ref="Q562:Q563"/>
    <mergeCell ref="Q564:Q565"/>
    <mergeCell ref="Q532:Q533"/>
    <mergeCell ref="Q534:Q535"/>
    <mergeCell ref="Q554:Q555"/>
    <mergeCell ref="Q556:Q557"/>
    <mergeCell ref="Q549:Q550"/>
    <mergeCell ref="Q552:Q553"/>
    <mergeCell ref="Q545:Q546"/>
    <mergeCell ref="Q547:Q548"/>
    <mergeCell ref="Q541:Q542"/>
    <mergeCell ref="Q543:Q544"/>
    <mergeCell ref="Q536:Q538"/>
    <mergeCell ref="Q539:Q540"/>
    <mergeCell ref="Q506:Q507"/>
    <mergeCell ref="Q508:Q509"/>
    <mergeCell ref="Q528:Q529"/>
    <mergeCell ref="Q530:Q531"/>
    <mergeCell ref="Q523:Q524"/>
    <mergeCell ref="Q525:Q527"/>
    <mergeCell ref="Q518:Q519"/>
    <mergeCell ref="Q521:Q522"/>
    <mergeCell ref="Q514:Q515"/>
    <mergeCell ref="Q516:Q517"/>
    <mergeCell ref="Q510:Q511"/>
    <mergeCell ref="Q512:Q513"/>
    <mergeCell ref="Q477:Q479"/>
    <mergeCell ref="Q480:Q482"/>
    <mergeCell ref="Q501:Q502"/>
    <mergeCell ref="Q503:Q504"/>
    <mergeCell ref="Q497:Q498"/>
    <mergeCell ref="Q499:Q500"/>
    <mergeCell ref="Q493:Q494"/>
    <mergeCell ref="Q495:Q496"/>
    <mergeCell ref="Q488:Q489"/>
    <mergeCell ref="Q490:Q492"/>
    <mergeCell ref="Q483:Q485"/>
    <mergeCell ref="Q486:Q487"/>
    <mergeCell ref="F701:F704"/>
    <mergeCell ref="L470:L472"/>
    <mergeCell ref="J470:J472"/>
    <mergeCell ref="J510:J511"/>
    <mergeCell ref="N493:N494"/>
    <mergeCell ref="P483:P485"/>
    <mergeCell ref="O486:O487"/>
    <mergeCell ref="O488:O489"/>
    <mergeCell ref="L464:L465"/>
    <mergeCell ref="A551:F551"/>
    <mergeCell ref="F464:F465"/>
    <mergeCell ref="G464:G465"/>
    <mergeCell ref="K464:K465"/>
    <mergeCell ref="H464:H465"/>
    <mergeCell ref="J506:J507"/>
    <mergeCell ref="H506:H507"/>
    <mergeCell ref="I506:I507"/>
    <mergeCell ref="H466:H467"/>
    <mergeCell ref="E454:E456"/>
    <mergeCell ref="E446:E448"/>
    <mergeCell ref="Q470:Q472"/>
    <mergeCell ref="Q474:Q476"/>
    <mergeCell ref="Q466:Q467"/>
    <mergeCell ref="Q468:Q469"/>
    <mergeCell ref="Q464:Q465"/>
    <mergeCell ref="E460:E463"/>
    <mergeCell ref="Q460:Q463"/>
    <mergeCell ref="P460:P463"/>
    <mergeCell ref="Q452:Q453"/>
    <mergeCell ref="Q454:Q456"/>
    <mergeCell ref="Q446:Q448"/>
    <mergeCell ref="Q449:Q451"/>
    <mergeCell ref="Q410:Q411"/>
    <mergeCell ref="Q412:Q414"/>
    <mergeCell ref="Q441:Q442"/>
    <mergeCell ref="Q443:Q444"/>
    <mergeCell ref="Q436:Q437"/>
    <mergeCell ref="Q438:Q440"/>
    <mergeCell ref="Q432:Q433"/>
    <mergeCell ref="Q434:Q435"/>
    <mergeCell ref="Q423:Q424"/>
    <mergeCell ref="Q425:Q426"/>
    <mergeCell ref="Q419:Q420"/>
    <mergeCell ref="Q421:Q422"/>
    <mergeCell ref="Q415:Q416"/>
    <mergeCell ref="Q417:Q418"/>
    <mergeCell ref="Q385:Q386"/>
    <mergeCell ref="Q387:Q388"/>
    <mergeCell ref="Q406:Q407"/>
    <mergeCell ref="Q408:Q409"/>
    <mergeCell ref="Q401:Q402"/>
    <mergeCell ref="Q404:Q405"/>
    <mergeCell ref="Q397:Q398"/>
    <mergeCell ref="Q399:Q400"/>
    <mergeCell ref="Q393:Q394"/>
    <mergeCell ref="Q395:Q396"/>
    <mergeCell ref="Q389:Q390"/>
    <mergeCell ref="Q391:Q392"/>
    <mergeCell ref="Q352:Q354"/>
    <mergeCell ref="Q355:Q357"/>
    <mergeCell ref="Q381:Q382"/>
    <mergeCell ref="Q383:Q384"/>
    <mergeCell ref="Q377:Q378"/>
    <mergeCell ref="Q379:Q380"/>
    <mergeCell ref="Q368:Q370"/>
    <mergeCell ref="Q371:Q372"/>
    <mergeCell ref="Q362:Q364"/>
    <mergeCell ref="Q365:Q367"/>
    <mergeCell ref="Q358:Q359"/>
    <mergeCell ref="Q360:Q361"/>
    <mergeCell ref="Q340:Q341"/>
    <mergeCell ref="Q342:Q343"/>
    <mergeCell ref="Q336:Q337"/>
    <mergeCell ref="Q338:Q339"/>
    <mergeCell ref="Q348:Q349"/>
    <mergeCell ref="Q350:Q351"/>
    <mergeCell ref="Q344:Q345"/>
    <mergeCell ref="Q346:Q347"/>
    <mergeCell ref="Q332:Q333"/>
    <mergeCell ref="Q334:Q335"/>
    <mergeCell ref="Q326:Q327"/>
    <mergeCell ref="Q320:Q321"/>
    <mergeCell ref="Q322:Q323"/>
    <mergeCell ref="Q324:Q325"/>
    <mergeCell ref="Q328:Q329"/>
    <mergeCell ref="Q330:Q331"/>
    <mergeCell ref="Q316:Q317"/>
    <mergeCell ref="Q318:Q319"/>
    <mergeCell ref="Q299:Q300"/>
    <mergeCell ref="Q301:Q302"/>
    <mergeCell ref="Q303:Q307"/>
    <mergeCell ref="Q312:Q313"/>
    <mergeCell ref="Q314:Q315"/>
    <mergeCell ref="Q308:Q309"/>
    <mergeCell ref="Q310:Q311"/>
    <mergeCell ref="Q272:Q274"/>
    <mergeCell ref="Q275:Q277"/>
    <mergeCell ref="Q294:Q295"/>
    <mergeCell ref="Q296:Q298"/>
    <mergeCell ref="Q290:Q291"/>
    <mergeCell ref="Q292:Q293"/>
    <mergeCell ref="Q286:Q287"/>
    <mergeCell ref="Q288:Q289"/>
    <mergeCell ref="Q282:Q283"/>
    <mergeCell ref="Q284:Q285"/>
    <mergeCell ref="Q278:Q279"/>
    <mergeCell ref="Q280:Q281"/>
    <mergeCell ref="Q245:Q246"/>
    <mergeCell ref="Q247:Q248"/>
    <mergeCell ref="Q268:Q269"/>
    <mergeCell ref="Q270:Q271"/>
    <mergeCell ref="Q263:Q264"/>
    <mergeCell ref="Q265:Q267"/>
    <mergeCell ref="Q259:Q260"/>
    <mergeCell ref="Q261:Q262"/>
    <mergeCell ref="Q254:Q255"/>
    <mergeCell ref="Q256:Q258"/>
    <mergeCell ref="Q250:Q251"/>
    <mergeCell ref="Q252:Q253"/>
    <mergeCell ref="Q221:Q222"/>
    <mergeCell ref="Q223:Q224"/>
    <mergeCell ref="Q241:Q242"/>
    <mergeCell ref="Q243:Q244"/>
    <mergeCell ref="Q237:Q238"/>
    <mergeCell ref="Q239:Q240"/>
    <mergeCell ref="Q233:Q234"/>
    <mergeCell ref="Q235:Q236"/>
    <mergeCell ref="Q229:Q230"/>
    <mergeCell ref="Q231:Q232"/>
    <mergeCell ref="Q225:Q226"/>
    <mergeCell ref="Q227:Q228"/>
    <mergeCell ref="Q196:Q197"/>
    <mergeCell ref="Q198:Q199"/>
    <mergeCell ref="Q217:Q218"/>
    <mergeCell ref="Q219:Q220"/>
    <mergeCell ref="Q213:Q214"/>
    <mergeCell ref="Q215:Q216"/>
    <mergeCell ref="Q208:Q209"/>
    <mergeCell ref="Q210:Q211"/>
    <mergeCell ref="Q204:Q205"/>
    <mergeCell ref="Q206:Q207"/>
    <mergeCell ref="Q200:Q201"/>
    <mergeCell ref="Q202:Q203"/>
    <mergeCell ref="Q151:Q152"/>
    <mergeCell ref="Q153:Q154"/>
    <mergeCell ref="Q192:Q193"/>
    <mergeCell ref="Q194:Q195"/>
    <mergeCell ref="Q188:Q189"/>
    <mergeCell ref="Q190:Q191"/>
    <mergeCell ref="Q176:Q177"/>
    <mergeCell ref="Q178:Q179"/>
    <mergeCell ref="Q165:Q166"/>
    <mergeCell ref="Q159:Q160"/>
    <mergeCell ref="Q161:Q162"/>
    <mergeCell ref="Q155:Q156"/>
    <mergeCell ref="Q157:Q158"/>
    <mergeCell ref="Q123:Q124"/>
    <mergeCell ref="Q125:Q126"/>
    <mergeCell ref="Q147:Q148"/>
    <mergeCell ref="Q149:Q150"/>
    <mergeCell ref="Q143:Q144"/>
    <mergeCell ref="Q145:Q146"/>
    <mergeCell ref="Q139:Q140"/>
    <mergeCell ref="Q141:Q142"/>
    <mergeCell ref="Q135:Q138"/>
    <mergeCell ref="Q131:Q132"/>
    <mergeCell ref="Q133:Q134"/>
    <mergeCell ref="Q127:Q128"/>
    <mergeCell ref="Q129:Q130"/>
    <mergeCell ref="Q99:Q100"/>
    <mergeCell ref="Q101:Q102"/>
    <mergeCell ref="Q119:Q120"/>
    <mergeCell ref="Q121:Q122"/>
    <mergeCell ref="Q115:Q116"/>
    <mergeCell ref="Q117:Q118"/>
    <mergeCell ref="Q111:Q112"/>
    <mergeCell ref="Q113:Q114"/>
    <mergeCell ref="Q107:Q108"/>
    <mergeCell ref="Q109:Q110"/>
    <mergeCell ref="Q103:Q104"/>
    <mergeCell ref="Q105:Q106"/>
    <mergeCell ref="Q74:Q75"/>
    <mergeCell ref="Q76:Q77"/>
    <mergeCell ref="Q94:Q95"/>
    <mergeCell ref="Q96:Q97"/>
    <mergeCell ref="Q90:Q91"/>
    <mergeCell ref="Q92:Q93"/>
    <mergeCell ref="Q86:Q87"/>
    <mergeCell ref="Q88:Q89"/>
    <mergeCell ref="Q82:Q83"/>
    <mergeCell ref="Q84:Q85"/>
    <mergeCell ref="Q78:Q79"/>
    <mergeCell ref="Q80:Q81"/>
    <mergeCell ref="Q48:Q49"/>
    <mergeCell ref="Q50:Q51"/>
    <mergeCell ref="Q69:Q70"/>
    <mergeCell ref="Q72:Q73"/>
    <mergeCell ref="Q64:Q66"/>
    <mergeCell ref="Q67:Q68"/>
    <mergeCell ref="Q60:Q61"/>
    <mergeCell ref="Q62:Q63"/>
    <mergeCell ref="Q56:Q57"/>
    <mergeCell ref="Q58:Q59"/>
    <mergeCell ref="Q52:Q53"/>
    <mergeCell ref="Q54:Q55"/>
    <mergeCell ref="Q24:Q25"/>
    <mergeCell ref="Q26:Q27"/>
    <mergeCell ref="Q44:Q45"/>
    <mergeCell ref="Q46:Q47"/>
    <mergeCell ref="Q40:Q41"/>
    <mergeCell ref="Q42:Q43"/>
    <mergeCell ref="Q36:Q37"/>
    <mergeCell ref="Q38:Q39"/>
    <mergeCell ref="Q13:Q14"/>
    <mergeCell ref="C683:C686"/>
    <mergeCell ref="C671:C672"/>
    <mergeCell ref="E441:E442"/>
    <mergeCell ref="D449:D451"/>
    <mergeCell ref="D441:D442"/>
    <mergeCell ref="Q32:Q33"/>
    <mergeCell ref="Q34:Q35"/>
    <mergeCell ref="Q28:Q29"/>
    <mergeCell ref="Q30:Q31"/>
    <mergeCell ref="Q19:Q20"/>
    <mergeCell ref="Q21:Q23"/>
    <mergeCell ref="Q15:Q16"/>
    <mergeCell ref="Q17:Q18"/>
    <mergeCell ref="A631:A632"/>
    <mergeCell ref="A641:A642"/>
    <mergeCell ref="B647:B648"/>
    <mergeCell ref="C635:C636"/>
    <mergeCell ref="B629:B630"/>
    <mergeCell ref="B660:B663"/>
    <mergeCell ref="C660:C663"/>
    <mergeCell ref="B631:B632"/>
    <mergeCell ref="B637:B638"/>
    <mergeCell ref="A659:F659"/>
    <mergeCell ref="D655:D656"/>
    <mergeCell ref="A671:A672"/>
    <mergeCell ref="B671:B672"/>
    <mergeCell ref="A643:A644"/>
    <mergeCell ref="B643:B644"/>
    <mergeCell ref="A667:A668"/>
    <mergeCell ref="B667:B668"/>
    <mergeCell ref="A647:A648"/>
    <mergeCell ref="A664:A666"/>
    <mergeCell ref="B664:B666"/>
    <mergeCell ref="A660:A663"/>
    <mergeCell ref="B669:B670"/>
    <mergeCell ref="A645:A646"/>
    <mergeCell ref="A649:A650"/>
    <mergeCell ref="B649:B650"/>
    <mergeCell ref="A539:A540"/>
    <mergeCell ref="B645:B646"/>
    <mergeCell ref="B641:B642"/>
    <mergeCell ref="C641:C642"/>
    <mergeCell ref="C643:C644"/>
    <mergeCell ref="B635:B636"/>
    <mergeCell ref="A627:A628"/>
    <mergeCell ref="B627:B628"/>
    <mergeCell ref="B633:B634"/>
    <mergeCell ref="A629:A630"/>
    <mergeCell ref="B541:B542"/>
    <mergeCell ref="C541:C542"/>
    <mergeCell ref="B530:B531"/>
    <mergeCell ref="C530:C531"/>
    <mergeCell ref="B534:B535"/>
    <mergeCell ref="C539:C540"/>
    <mergeCell ref="A480:A482"/>
    <mergeCell ref="B480:B482"/>
    <mergeCell ref="A516:A517"/>
    <mergeCell ref="B516:B517"/>
    <mergeCell ref="A490:A492"/>
    <mergeCell ref="B490:B492"/>
    <mergeCell ref="A493:A494"/>
    <mergeCell ref="B493:B494"/>
    <mergeCell ref="B495:B496"/>
    <mergeCell ref="A505:F505"/>
    <mergeCell ref="A466:A467"/>
    <mergeCell ref="B466:B467"/>
    <mergeCell ref="C466:C467"/>
    <mergeCell ref="A483:A485"/>
    <mergeCell ref="B483:B485"/>
    <mergeCell ref="A468:A469"/>
    <mergeCell ref="A477:A479"/>
    <mergeCell ref="C477:C479"/>
    <mergeCell ref="C480:C482"/>
    <mergeCell ref="C470:C472"/>
    <mergeCell ref="A470:A472"/>
    <mergeCell ref="B470:B472"/>
    <mergeCell ref="D417:D418"/>
    <mergeCell ref="D421:D422"/>
    <mergeCell ref="D425:D426"/>
    <mergeCell ref="B441:B442"/>
    <mergeCell ref="C441:C442"/>
    <mergeCell ref="B457:B459"/>
    <mergeCell ref="C457:C459"/>
    <mergeCell ref="B449:B451"/>
    <mergeCell ref="C415:C416"/>
    <mergeCell ref="D415:D416"/>
    <mergeCell ref="D412:D414"/>
    <mergeCell ref="B468:B469"/>
    <mergeCell ref="C468:C469"/>
    <mergeCell ref="B446:B448"/>
    <mergeCell ref="C446:C448"/>
    <mergeCell ref="B452:B453"/>
    <mergeCell ref="C452:C453"/>
    <mergeCell ref="C449:C451"/>
    <mergeCell ref="C326:C327"/>
    <mergeCell ref="A328:A329"/>
    <mergeCell ref="B328:B329"/>
    <mergeCell ref="C328:C329"/>
    <mergeCell ref="A326:A327"/>
    <mergeCell ref="A324:A325"/>
    <mergeCell ref="C263:C264"/>
    <mergeCell ref="A318:A319"/>
    <mergeCell ref="A320:A321"/>
    <mergeCell ref="A263:A264"/>
    <mergeCell ref="A322:A323"/>
    <mergeCell ref="C322:C323"/>
    <mergeCell ref="C324:C325"/>
    <mergeCell ref="C252:C253"/>
    <mergeCell ref="C256:C258"/>
    <mergeCell ref="B320:B321"/>
    <mergeCell ref="C320:C321"/>
    <mergeCell ref="C261:C262"/>
    <mergeCell ref="C204:C205"/>
    <mergeCell ref="C254:C255"/>
    <mergeCell ref="B254:B255"/>
    <mergeCell ref="A206:A207"/>
    <mergeCell ref="B206:B207"/>
    <mergeCell ref="C206:C207"/>
    <mergeCell ref="A250:A251"/>
    <mergeCell ref="A252:A253"/>
    <mergeCell ref="B252:B253"/>
    <mergeCell ref="C250:C251"/>
    <mergeCell ref="A198:A199"/>
    <mergeCell ref="B198:B199"/>
    <mergeCell ref="C198:C199"/>
    <mergeCell ref="A202:A203"/>
    <mergeCell ref="C202:C203"/>
    <mergeCell ref="B202:B203"/>
    <mergeCell ref="A194:A195"/>
    <mergeCell ref="B194:B195"/>
    <mergeCell ref="C194:C195"/>
    <mergeCell ref="A196:A197"/>
    <mergeCell ref="B196:B197"/>
    <mergeCell ref="C196:C197"/>
    <mergeCell ref="A151:A152"/>
    <mergeCell ref="B151:B152"/>
    <mergeCell ref="C200:C201"/>
    <mergeCell ref="C188:C189"/>
    <mergeCell ref="A190:A191"/>
    <mergeCell ref="B190:B191"/>
    <mergeCell ref="C190:C191"/>
    <mergeCell ref="A192:A193"/>
    <mergeCell ref="B192:B193"/>
    <mergeCell ref="C192:C193"/>
    <mergeCell ref="B119:B120"/>
    <mergeCell ref="A123:A124"/>
    <mergeCell ref="A121:A122"/>
    <mergeCell ref="B121:B122"/>
    <mergeCell ref="B123:B124"/>
    <mergeCell ref="A119:A120"/>
    <mergeCell ref="A62:A63"/>
    <mergeCell ref="B62:B63"/>
    <mergeCell ref="C62:C63"/>
    <mergeCell ref="B96:B97"/>
    <mergeCell ref="C96:C97"/>
    <mergeCell ref="B94:B95"/>
    <mergeCell ref="C67:C68"/>
    <mergeCell ref="C94:C95"/>
    <mergeCell ref="C74:C75"/>
    <mergeCell ref="A74:A75"/>
    <mergeCell ref="A56:A57"/>
    <mergeCell ref="B56:B57"/>
    <mergeCell ref="C56:C57"/>
    <mergeCell ref="C50:C51"/>
    <mergeCell ref="A54:A55"/>
    <mergeCell ref="A50:A51"/>
    <mergeCell ref="B50:B51"/>
    <mergeCell ref="A52:A53"/>
    <mergeCell ref="C28:C29"/>
    <mergeCell ref="B64:B66"/>
    <mergeCell ref="C32:C33"/>
    <mergeCell ref="C64:C66"/>
    <mergeCell ref="C54:C55"/>
    <mergeCell ref="B54:B55"/>
    <mergeCell ref="B52:B53"/>
    <mergeCell ref="C52:C53"/>
    <mergeCell ref="B48:B49"/>
    <mergeCell ref="C48:C49"/>
    <mergeCell ref="B322:B323"/>
    <mergeCell ref="B263:B264"/>
    <mergeCell ref="A316:A317"/>
    <mergeCell ref="B316:B317"/>
    <mergeCell ref="A268:A269"/>
    <mergeCell ref="B268:B269"/>
    <mergeCell ref="A308:A309"/>
    <mergeCell ref="A301:A302"/>
    <mergeCell ref="A303:A307"/>
    <mergeCell ref="B303:B307"/>
    <mergeCell ref="A379:A380"/>
    <mergeCell ref="B365:B367"/>
    <mergeCell ref="A371:A372"/>
    <mergeCell ref="B371:B372"/>
    <mergeCell ref="A377:A378"/>
    <mergeCell ref="A26:A27"/>
    <mergeCell ref="B30:B31"/>
    <mergeCell ref="A32:A33"/>
    <mergeCell ref="B32:B33"/>
    <mergeCell ref="A28:A29"/>
    <mergeCell ref="B28:B29"/>
    <mergeCell ref="A30:A31"/>
    <mergeCell ref="B26:B27"/>
    <mergeCell ref="C107:C108"/>
    <mergeCell ref="C109:C110"/>
    <mergeCell ref="C111:C112"/>
    <mergeCell ref="B99:B100"/>
    <mergeCell ref="B105:B106"/>
    <mergeCell ref="B109:B110"/>
    <mergeCell ref="B101:B102"/>
    <mergeCell ref="C105:C106"/>
    <mergeCell ref="B111:B112"/>
    <mergeCell ref="B103:B104"/>
    <mergeCell ref="C117:C118"/>
    <mergeCell ref="C115:C116"/>
    <mergeCell ref="C119:C120"/>
    <mergeCell ref="C123:C124"/>
    <mergeCell ref="C121:C122"/>
    <mergeCell ref="B208:B209"/>
    <mergeCell ref="B210:B211"/>
    <mergeCell ref="B145:B146"/>
    <mergeCell ref="B141:B142"/>
    <mergeCell ref="B143:B144"/>
    <mergeCell ref="B204:B205"/>
    <mergeCell ref="B239:B240"/>
    <mergeCell ref="B200:B201"/>
    <mergeCell ref="B149:B150"/>
    <mergeCell ref="B155:B156"/>
    <mergeCell ref="B153:B154"/>
    <mergeCell ref="B188:B189"/>
    <mergeCell ref="B159:B160"/>
    <mergeCell ref="B167:B168"/>
    <mergeCell ref="B165:B166"/>
    <mergeCell ref="B215:B216"/>
    <mergeCell ref="A410:A411"/>
    <mergeCell ref="C393:C394"/>
    <mergeCell ref="C391:C392"/>
    <mergeCell ref="C395:C396"/>
    <mergeCell ref="A397:A398"/>
    <mergeCell ref="B393:B394"/>
    <mergeCell ref="A408:A409"/>
    <mergeCell ref="B408:B409"/>
    <mergeCell ref="C408:C409"/>
    <mergeCell ref="A393:A394"/>
    <mergeCell ref="A254:A255"/>
    <mergeCell ref="C239:C240"/>
    <mergeCell ref="A210:A211"/>
    <mergeCell ref="A399:A400"/>
    <mergeCell ref="A395:A396"/>
    <mergeCell ref="A365:A367"/>
    <mergeCell ref="B247:B248"/>
    <mergeCell ref="A213:A214"/>
    <mergeCell ref="A235:A236"/>
    <mergeCell ref="A247:A248"/>
    <mergeCell ref="A265:A267"/>
    <mergeCell ref="B265:B267"/>
    <mergeCell ref="A256:A258"/>
    <mergeCell ref="B256:B258"/>
    <mergeCell ref="A259:A260"/>
    <mergeCell ref="A261:A262"/>
    <mergeCell ref="B261:B262"/>
    <mergeCell ref="B383:B384"/>
    <mergeCell ref="B391:B392"/>
    <mergeCell ref="B270:B271"/>
    <mergeCell ref="B275:B277"/>
    <mergeCell ref="B326:B327"/>
    <mergeCell ref="B387:B388"/>
    <mergeCell ref="B296:B298"/>
    <mergeCell ref="B308:B309"/>
    <mergeCell ref="B312:B313"/>
    <mergeCell ref="B301:B302"/>
    <mergeCell ref="A387:A388"/>
    <mergeCell ref="A96:A97"/>
    <mergeCell ref="A94:A95"/>
    <mergeCell ref="A200:A201"/>
    <mergeCell ref="A149:A150"/>
    <mergeCell ref="A99:A100"/>
    <mergeCell ref="A101:A102"/>
    <mergeCell ref="A157:A158"/>
    <mergeCell ref="A167:A168"/>
    <mergeCell ref="A161:A162"/>
    <mergeCell ref="A239:A240"/>
    <mergeCell ref="A215:A216"/>
    <mergeCell ref="A208:A209"/>
    <mergeCell ref="A103:A104"/>
    <mergeCell ref="A107:A108"/>
    <mergeCell ref="A105:A106"/>
    <mergeCell ref="A127:A128"/>
    <mergeCell ref="A109:A110"/>
    <mergeCell ref="A139:A140"/>
    <mergeCell ref="A147:A148"/>
    <mergeCell ref="A143:A144"/>
    <mergeCell ref="A135:A138"/>
    <mergeCell ref="A233:A234"/>
    <mergeCell ref="A145:A146"/>
    <mergeCell ref="A204:A205"/>
    <mergeCell ref="A155:A156"/>
    <mergeCell ref="A153:A154"/>
    <mergeCell ref="A188:A189"/>
    <mergeCell ref="A141:A142"/>
    <mergeCell ref="A159:A160"/>
    <mergeCell ref="A111:A112"/>
    <mergeCell ref="A113:A114"/>
    <mergeCell ref="A115:A116"/>
    <mergeCell ref="A117:A118"/>
    <mergeCell ref="B259:B260"/>
    <mergeCell ref="B139:B140"/>
    <mergeCell ref="D40:D41"/>
    <mergeCell ref="C40:C41"/>
    <mergeCell ref="C46:C47"/>
    <mergeCell ref="D46:D47"/>
    <mergeCell ref="D48:D49"/>
    <mergeCell ref="D56:D57"/>
    <mergeCell ref="B147:B148"/>
    <mergeCell ref="B250:B251"/>
    <mergeCell ref="C371:C372"/>
    <mergeCell ref="B74:B75"/>
    <mergeCell ref="C377:C378"/>
    <mergeCell ref="C301:C302"/>
    <mergeCell ref="B324:B325"/>
    <mergeCell ref="C101:C102"/>
    <mergeCell ref="C103:C104"/>
    <mergeCell ref="C131:C132"/>
    <mergeCell ref="C143:C144"/>
    <mergeCell ref="C141:C142"/>
    <mergeCell ref="E24:E25"/>
    <mergeCell ref="B107:B108"/>
    <mergeCell ref="B127:B128"/>
    <mergeCell ref="C127:C128"/>
    <mergeCell ref="C125:C126"/>
    <mergeCell ref="D36:D37"/>
    <mergeCell ref="C113:C114"/>
    <mergeCell ref="B113:B114"/>
    <mergeCell ref="B115:B116"/>
    <mergeCell ref="B117:B118"/>
    <mergeCell ref="E15:E16"/>
    <mergeCell ref="B17:B18"/>
    <mergeCell ref="C17:C18"/>
    <mergeCell ref="D17:D18"/>
    <mergeCell ref="A13:A14"/>
    <mergeCell ref="B13:B14"/>
    <mergeCell ref="A17:A18"/>
    <mergeCell ref="C24:C25"/>
    <mergeCell ref="C15:C16"/>
    <mergeCell ref="C21:C23"/>
    <mergeCell ref="A24:A25"/>
    <mergeCell ref="B24:B25"/>
    <mergeCell ref="E21:E23"/>
    <mergeCell ref="A19:A20"/>
    <mergeCell ref="B19:B20"/>
    <mergeCell ref="C19:C20"/>
    <mergeCell ref="A21:A23"/>
    <mergeCell ref="B21:B23"/>
    <mergeCell ref="D19:D20"/>
    <mergeCell ref="D21:D23"/>
    <mergeCell ref="D24:D25"/>
    <mergeCell ref="A15:A16"/>
    <mergeCell ref="B15:B16"/>
    <mergeCell ref="D15:D16"/>
    <mergeCell ref="D26:D27"/>
    <mergeCell ref="E26:E27"/>
    <mergeCell ref="C26:C27"/>
    <mergeCell ref="E32:E33"/>
    <mergeCell ref="D30:D31"/>
    <mergeCell ref="E30:E31"/>
    <mergeCell ref="D32:D33"/>
    <mergeCell ref="C30:C31"/>
    <mergeCell ref="D28:D29"/>
    <mergeCell ref="E28:E29"/>
    <mergeCell ref="A34:A35"/>
    <mergeCell ref="B34:B35"/>
    <mergeCell ref="C34:C35"/>
    <mergeCell ref="D34:D35"/>
    <mergeCell ref="E38:E39"/>
    <mergeCell ref="A36:A37"/>
    <mergeCell ref="B36:B37"/>
    <mergeCell ref="C36:C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E48:E49"/>
    <mergeCell ref="E46:E47"/>
    <mergeCell ref="A44:A45"/>
    <mergeCell ref="B44:B45"/>
    <mergeCell ref="C44:C45"/>
    <mergeCell ref="D44:D45"/>
    <mergeCell ref="E44:E45"/>
    <mergeCell ref="A46:A47"/>
    <mergeCell ref="B46:B47"/>
    <mergeCell ref="A48:A49"/>
    <mergeCell ref="A58:A59"/>
    <mergeCell ref="B58:B59"/>
    <mergeCell ref="C58:C59"/>
    <mergeCell ref="B60:B61"/>
    <mergeCell ref="C60:C61"/>
    <mergeCell ref="A60:A61"/>
    <mergeCell ref="E56:E57"/>
    <mergeCell ref="D58:D59"/>
    <mergeCell ref="E58:E59"/>
    <mergeCell ref="D60:D61"/>
    <mergeCell ref="E60:E61"/>
    <mergeCell ref="E50:E51"/>
    <mergeCell ref="D52:D53"/>
    <mergeCell ref="E52:E53"/>
    <mergeCell ref="D54:D55"/>
    <mergeCell ref="E54:E55"/>
    <mergeCell ref="D50:D51"/>
    <mergeCell ref="E69:E70"/>
    <mergeCell ref="A69:A70"/>
    <mergeCell ref="B69:B70"/>
    <mergeCell ref="D62:D63"/>
    <mergeCell ref="E62:E63"/>
    <mergeCell ref="E64:E66"/>
    <mergeCell ref="D67:D68"/>
    <mergeCell ref="E67:E68"/>
    <mergeCell ref="D64:D66"/>
    <mergeCell ref="A64:A66"/>
    <mergeCell ref="A67:A68"/>
    <mergeCell ref="B67:B68"/>
    <mergeCell ref="D69:D70"/>
    <mergeCell ref="A72:A73"/>
    <mergeCell ref="B72:B73"/>
    <mergeCell ref="C69:C70"/>
    <mergeCell ref="C72:C73"/>
    <mergeCell ref="D74:D75"/>
    <mergeCell ref="E74:E75"/>
    <mergeCell ref="E72:E73"/>
    <mergeCell ref="E76:E77"/>
    <mergeCell ref="D72:D73"/>
    <mergeCell ref="A76:A77"/>
    <mergeCell ref="B76:B77"/>
    <mergeCell ref="C76:C77"/>
    <mergeCell ref="D76:D77"/>
    <mergeCell ref="E80:E81"/>
    <mergeCell ref="C78:C79"/>
    <mergeCell ref="B78:B79"/>
    <mergeCell ref="A78:A79"/>
    <mergeCell ref="A80:A81"/>
    <mergeCell ref="B80:B81"/>
    <mergeCell ref="C80:C81"/>
    <mergeCell ref="D80:D81"/>
    <mergeCell ref="D78:D79"/>
    <mergeCell ref="E78:E79"/>
    <mergeCell ref="D82:D83"/>
    <mergeCell ref="E82:E83"/>
    <mergeCell ref="A84:A85"/>
    <mergeCell ref="B84:B85"/>
    <mergeCell ref="C84:C85"/>
    <mergeCell ref="D84:D85"/>
    <mergeCell ref="E84:E85"/>
    <mergeCell ref="A82:A83"/>
    <mergeCell ref="B82:B83"/>
    <mergeCell ref="C82:C83"/>
    <mergeCell ref="D86:D87"/>
    <mergeCell ref="E86:E87"/>
    <mergeCell ref="A88:A89"/>
    <mergeCell ref="B88:B89"/>
    <mergeCell ref="C88:C89"/>
    <mergeCell ref="D88:D89"/>
    <mergeCell ref="E88:E89"/>
    <mergeCell ref="A86:A87"/>
    <mergeCell ref="B86:B87"/>
    <mergeCell ref="C86:C87"/>
    <mergeCell ref="D90:D91"/>
    <mergeCell ref="E90:E91"/>
    <mergeCell ref="A92:A93"/>
    <mergeCell ref="B92:B93"/>
    <mergeCell ref="C92:C93"/>
    <mergeCell ref="D92:D93"/>
    <mergeCell ref="E92:E93"/>
    <mergeCell ref="A90:A91"/>
    <mergeCell ref="B90:B91"/>
    <mergeCell ref="C90:C91"/>
    <mergeCell ref="D107:D108"/>
    <mergeCell ref="E107:E108"/>
    <mergeCell ref="D101:D102"/>
    <mergeCell ref="E101:E102"/>
    <mergeCell ref="D103:D104"/>
    <mergeCell ref="E103:E104"/>
    <mergeCell ref="D111:D112"/>
    <mergeCell ref="E111:E112"/>
    <mergeCell ref="D94:D95"/>
    <mergeCell ref="E94:E95"/>
    <mergeCell ref="D96:D97"/>
    <mergeCell ref="E96:E97"/>
    <mergeCell ref="D105:D106"/>
    <mergeCell ref="E105:E106"/>
    <mergeCell ref="D109:D110"/>
    <mergeCell ref="E109:E110"/>
    <mergeCell ref="D113:D114"/>
    <mergeCell ref="E113:E114"/>
    <mergeCell ref="D115:D116"/>
    <mergeCell ref="E115:E116"/>
    <mergeCell ref="D117:D118"/>
    <mergeCell ref="E117:E118"/>
    <mergeCell ref="D119:D120"/>
    <mergeCell ref="E119:E120"/>
    <mergeCell ref="D121:D122"/>
    <mergeCell ref="E121:E122"/>
    <mergeCell ref="D125:D126"/>
    <mergeCell ref="E125:E126"/>
    <mergeCell ref="D123:D124"/>
    <mergeCell ref="E123:E124"/>
    <mergeCell ref="D127:D128"/>
    <mergeCell ref="E127:E128"/>
    <mergeCell ref="A125:A126"/>
    <mergeCell ref="D129:D130"/>
    <mergeCell ref="E129:E130"/>
    <mergeCell ref="B125:B126"/>
    <mergeCell ref="D131:D132"/>
    <mergeCell ref="E131:E132"/>
    <mergeCell ref="A129:A130"/>
    <mergeCell ref="B129:B130"/>
    <mergeCell ref="C129:C130"/>
    <mergeCell ref="B131:B132"/>
    <mergeCell ref="A131:A132"/>
    <mergeCell ref="B135:B138"/>
    <mergeCell ref="C135:C138"/>
    <mergeCell ref="D135:D138"/>
    <mergeCell ref="A133:A134"/>
    <mergeCell ref="B133:B134"/>
    <mergeCell ref="C133:C134"/>
    <mergeCell ref="C139:C140"/>
    <mergeCell ref="C145:C146"/>
    <mergeCell ref="D133:D134"/>
    <mergeCell ref="E133:E134"/>
    <mergeCell ref="E135:E138"/>
    <mergeCell ref="D141:D142"/>
    <mergeCell ref="D143:D144"/>
    <mergeCell ref="D139:D140"/>
    <mergeCell ref="E139:E140"/>
    <mergeCell ref="E141:E142"/>
    <mergeCell ref="E149:E150"/>
    <mergeCell ref="D145:D146"/>
    <mergeCell ref="E145:E146"/>
    <mergeCell ref="D147:D148"/>
    <mergeCell ref="E147:E148"/>
    <mergeCell ref="E143:E144"/>
    <mergeCell ref="D155:D156"/>
    <mergeCell ref="E155:E156"/>
    <mergeCell ref="C147:C148"/>
    <mergeCell ref="D149:D150"/>
    <mergeCell ref="C151:C152"/>
    <mergeCell ref="C149:C150"/>
    <mergeCell ref="C155:C156"/>
    <mergeCell ref="C153:C154"/>
    <mergeCell ref="D151:D152"/>
    <mergeCell ref="E151:E152"/>
    <mergeCell ref="D153:D154"/>
    <mergeCell ref="E153:E154"/>
    <mergeCell ref="D157:D158"/>
    <mergeCell ref="E157:E158"/>
    <mergeCell ref="D159:D160"/>
    <mergeCell ref="E159:E160"/>
    <mergeCell ref="E167:E168"/>
    <mergeCell ref="E161:E162"/>
    <mergeCell ref="D167:D168"/>
    <mergeCell ref="D165:D166"/>
    <mergeCell ref="E165:E166"/>
    <mergeCell ref="E163:E164"/>
    <mergeCell ref="C157:C158"/>
    <mergeCell ref="B157:B158"/>
    <mergeCell ref="D161:D162"/>
    <mergeCell ref="A163:A164"/>
    <mergeCell ref="B163:B164"/>
    <mergeCell ref="C163:C164"/>
    <mergeCell ref="D163:D164"/>
    <mergeCell ref="B161:B162"/>
    <mergeCell ref="C161:C162"/>
    <mergeCell ref="C159:C160"/>
    <mergeCell ref="E169:E171"/>
    <mergeCell ref="A172:A173"/>
    <mergeCell ref="B172:B173"/>
    <mergeCell ref="C172:C173"/>
    <mergeCell ref="D172:D173"/>
    <mergeCell ref="E172:E173"/>
    <mergeCell ref="C165:C166"/>
    <mergeCell ref="C169:C171"/>
    <mergeCell ref="D169:D171"/>
    <mergeCell ref="A169:A171"/>
    <mergeCell ref="B169:B171"/>
    <mergeCell ref="A165:A166"/>
    <mergeCell ref="C167:C168"/>
    <mergeCell ref="E176:E177"/>
    <mergeCell ref="C174:C175"/>
    <mergeCell ref="D174:D175"/>
    <mergeCell ref="A174:A175"/>
    <mergeCell ref="B174:B175"/>
    <mergeCell ref="E174:E175"/>
    <mergeCell ref="A176:A177"/>
    <mergeCell ref="B176:B177"/>
    <mergeCell ref="C176:C177"/>
    <mergeCell ref="D176:D177"/>
    <mergeCell ref="E178:E179"/>
    <mergeCell ref="A180:A181"/>
    <mergeCell ref="B180:B181"/>
    <mergeCell ref="C180:C181"/>
    <mergeCell ref="D180:D181"/>
    <mergeCell ref="E180:E181"/>
    <mergeCell ref="A178:A179"/>
    <mergeCell ref="B178:B179"/>
    <mergeCell ref="C178:C179"/>
    <mergeCell ref="D178:D179"/>
    <mergeCell ref="E182:E183"/>
    <mergeCell ref="A184:A187"/>
    <mergeCell ref="B184:B187"/>
    <mergeCell ref="C184:C187"/>
    <mergeCell ref="D184:D187"/>
    <mergeCell ref="A182:A183"/>
    <mergeCell ref="B182:B183"/>
    <mergeCell ref="C182:C183"/>
    <mergeCell ref="D182:D183"/>
    <mergeCell ref="E184:E187"/>
    <mergeCell ref="D198:D199"/>
    <mergeCell ref="E198:E199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D196:D197"/>
    <mergeCell ref="E196:E197"/>
    <mergeCell ref="D210:D211"/>
    <mergeCell ref="E210:E211"/>
    <mergeCell ref="D200:D201"/>
    <mergeCell ref="E200:E201"/>
    <mergeCell ref="D202:D203"/>
    <mergeCell ref="E202:E203"/>
    <mergeCell ref="D204:D205"/>
    <mergeCell ref="E204:E205"/>
    <mergeCell ref="C213:C214"/>
    <mergeCell ref="B213:B214"/>
    <mergeCell ref="D206:D207"/>
    <mergeCell ref="E206:E207"/>
    <mergeCell ref="D208:D209"/>
    <mergeCell ref="E208:E209"/>
    <mergeCell ref="D213:D214"/>
    <mergeCell ref="E213:E214"/>
    <mergeCell ref="C208:C209"/>
    <mergeCell ref="C210:C211"/>
    <mergeCell ref="C215:C216"/>
    <mergeCell ref="D215:D216"/>
    <mergeCell ref="E215:E216"/>
    <mergeCell ref="D217:D218"/>
    <mergeCell ref="E217:E218"/>
    <mergeCell ref="E219:E220"/>
    <mergeCell ref="A217:A218"/>
    <mergeCell ref="B217:B218"/>
    <mergeCell ref="C217:C218"/>
    <mergeCell ref="A219:A220"/>
    <mergeCell ref="B219:B220"/>
    <mergeCell ref="C219:C220"/>
    <mergeCell ref="D219:D220"/>
    <mergeCell ref="D221:D222"/>
    <mergeCell ref="E221:E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5:D226"/>
    <mergeCell ref="E225:E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9:D230"/>
    <mergeCell ref="E229:E230"/>
    <mergeCell ref="A231:A232"/>
    <mergeCell ref="B231:B232"/>
    <mergeCell ref="C231:C232"/>
    <mergeCell ref="D231:D232"/>
    <mergeCell ref="E231:E232"/>
    <mergeCell ref="A229:A230"/>
    <mergeCell ref="B229:B230"/>
    <mergeCell ref="B235:B236"/>
    <mergeCell ref="C235:C236"/>
    <mergeCell ref="D235:D236"/>
    <mergeCell ref="B233:B234"/>
    <mergeCell ref="C233:C234"/>
    <mergeCell ref="D233:D234"/>
    <mergeCell ref="B241:B242"/>
    <mergeCell ref="C241:C242"/>
    <mergeCell ref="A241:A242"/>
    <mergeCell ref="E233:E234"/>
    <mergeCell ref="E237:E238"/>
    <mergeCell ref="D239:D240"/>
    <mergeCell ref="E239:E240"/>
    <mergeCell ref="D241:D242"/>
    <mergeCell ref="E241:E242"/>
    <mergeCell ref="E235:E236"/>
    <mergeCell ref="D237:D238"/>
    <mergeCell ref="A237:A238"/>
    <mergeCell ref="B237:B238"/>
    <mergeCell ref="C237:C238"/>
    <mergeCell ref="D247:D248"/>
    <mergeCell ref="E247:E248"/>
    <mergeCell ref="A243:A244"/>
    <mergeCell ref="B243:B244"/>
    <mergeCell ref="C243:C244"/>
    <mergeCell ref="D243:D244"/>
    <mergeCell ref="E243:E244"/>
    <mergeCell ref="E245:E246"/>
    <mergeCell ref="D245:D246"/>
    <mergeCell ref="A245:A246"/>
    <mergeCell ref="B245:B246"/>
    <mergeCell ref="C245:C246"/>
    <mergeCell ref="C247:C248"/>
    <mergeCell ref="P252:P253"/>
    <mergeCell ref="I250:I251"/>
    <mergeCell ref="L250:L251"/>
    <mergeCell ref="M250:M251"/>
    <mergeCell ref="K250:K251"/>
    <mergeCell ref="N252:N253"/>
    <mergeCell ref="L252:L253"/>
    <mergeCell ref="I252:I253"/>
    <mergeCell ref="D250:D251"/>
    <mergeCell ref="E250:E251"/>
    <mergeCell ref="D252:D253"/>
    <mergeCell ref="E252:E253"/>
    <mergeCell ref="D254:D255"/>
    <mergeCell ref="E254:E255"/>
    <mergeCell ref="E256:E258"/>
    <mergeCell ref="D259:D260"/>
    <mergeCell ref="E259:E260"/>
    <mergeCell ref="C268:C269"/>
    <mergeCell ref="D268:D269"/>
    <mergeCell ref="D261:D262"/>
    <mergeCell ref="E261:E262"/>
    <mergeCell ref="E268:E269"/>
    <mergeCell ref="D263:D264"/>
    <mergeCell ref="E263:E264"/>
    <mergeCell ref="D256:D258"/>
    <mergeCell ref="D265:D267"/>
    <mergeCell ref="E265:E267"/>
    <mergeCell ref="C265:C267"/>
    <mergeCell ref="C259:C260"/>
    <mergeCell ref="D270:D271"/>
    <mergeCell ref="E270:E271"/>
    <mergeCell ref="A272:A274"/>
    <mergeCell ref="B272:B274"/>
    <mergeCell ref="C272:C274"/>
    <mergeCell ref="D272:D274"/>
    <mergeCell ref="E272:E274"/>
    <mergeCell ref="A270:A271"/>
    <mergeCell ref="C270:C271"/>
    <mergeCell ref="D275:D277"/>
    <mergeCell ref="E275:E277"/>
    <mergeCell ref="A278:A279"/>
    <mergeCell ref="B278:B279"/>
    <mergeCell ref="C278:C279"/>
    <mergeCell ref="D278:D279"/>
    <mergeCell ref="E278:E279"/>
    <mergeCell ref="A275:A277"/>
    <mergeCell ref="C275:C277"/>
    <mergeCell ref="E280:E281"/>
    <mergeCell ref="A282:A283"/>
    <mergeCell ref="B282:B283"/>
    <mergeCell ref="C282:C283"/>
    <mergeCell ref="D282:D283"/>
    <mergeCell ref="E282:E283"/>
    <mergeCell ref="A280:A281"/>
    <mergeCell ref="B280:B281"/>
    <mergeCell ref="D280:D281"/>
    <mergeCell ref="C280:C281"/>
    <mergeCell ref="E284:E285"/>
    <mergeCell ref="A286:A287"/>
    <mergeCell ref="B286:B287"/>
    <mergeCell ref="C286:C287"/>
    <mergeCell ref="D286:D287"/>
    <mergeCell ref="E286:E287"/>
    <mergeCell ref="A284:A285"/>
    <mergeCell ref="B284:B285"/>
    <mergeCell ref="C284:C285"/>
    <mergeCell ref="D284:D285"/>
    <mergeCell ref="E288:E289"/>
    <mergeCell ref="A290:A291"/>
    <mergeCell ref="B290:B291"/>
    <mergeCell ref="C290:C291"/>
    <mergeCell ref="D290:D291"/>
    <mergeCell ref="E290:E291"/>
    <mergeCell ref="A288:A289"/>
    <mergeCell ref="B288:B289"/>
    <mergeCell ref="C288:C289"/>
    <mergeCell ref="D288:D289"/>
    <mergeCell ref="E292:E293"/>
    <mergeCell ref="A294:A295"/>
    <mergeCell ref="B294:B295"/>
    <mergeCell ref="C294:C295"/>
    <mergeCell ref="D294:D295"/>
    <mergeCell ref="E294:E295"/>
    <mergeCell ref="A292:A293"/>
    <mergeCell ref="B292:B293"/>
    <mergeCell ref="C292:C293"/>
    <mergeCell ref="D292:D293"/>
    <mergeCell ref="E296:E298"/>
    <mergeCell ref="A299:A300"/>
    <mergeCell ref="B299:B300"/>
    <mergeCell ref="C299:C300"/>
    <mergeCell ref="D299:D300"/>
    <mergeCell ref="E299:E300"/>
    <mergeCell ref="A296:A298"/>
    <mergeCell ref="C296:C298"/>
    <mergeCell ref="D296:D298"/>
    <mergeCell ref="C303:C307"/>
    <mergeCell ref="D303:D307"/>
    <mergeCell ref="E310:E311"/>
    <mergeCell ref="C308:C309"/>
    <mergeCell ref="C310:C311"/>
    <mergeCell ref="D310:D311"/>
    <mergeCell ref="D301:D302"/>
    <mergeCell ref="E301:E302"/>
    <mergeCell ref="D308:D309"/>
    <mergeCell ref="E308:E309"/>
    <mergeCell ref="A310:A311"/>
    <mergeCell ref="B310:B311"/>
    <mergeCell ref="E314:E315"/>
    <mergeCell ref="A312:A313"/>
    <mergeCell ref="D312:D313"/>
    <mergeCell ref="A314:A315"/>
    <mergeCell ref="B314:B315"/>
    <mergeCell ref="C314:C315"/>
    <mergeCell ref="D314:D315"/>
    <mergeCell ref="E312:E313"/>
    <mergeCell ref="E316:E317"/>
    <mergeCell ref="E318:E319"/>
    <mergeCell ref="B318:B319"/>
    <mergeCell ref="C318:C319"/>
    <mergeCell ref="D318:D319"/>
    <mergeCell ref="D316:D317"/>
    <mergeCell ref="C316:C317"/>
    <mergeCell ref="C312:C313"/>
    <mergeCell ref="D328:D329"/>
    <mergeCell ref="E328:E329"/>
    <mergeCell ref="D320:D321"/>
    <mergeCell ref="E320:E321"/>
    <mergeCell ref="E322:E323"/>
    <mergeCell ref="D324:D325"/>
    <mergeCell ref="E324:E325"/>
    <mergeCell ref="D326:D327"/>
    <mergeCell ref="E326:E327"/>
    <mergeCell ref="D322:D323"/>
    <mergeCell ref="D330:D331"/>
    <mergeCell ref="E330:E331"/>
    <mergeCell ref="A332:A333"/>
    <mergeCell ref="B332:B333"/>
    <mergeCell ref="C332:C333"/>
    <mergeCell ref="D332:D333"/>
    <mergeCell ref="E332:E333"/>
    <mergeCell ref="C330:C331"/>
    <mergeCell ref="B330:B331"/>
    <mergeCell ref="A330:A331"/>
    <mergeCell ref="D334:D335"/>
    <mergeCell ref="E334:E335"/>
    <mergeCell ref="A336:A337"/>
    <mergeCell ref="B336:B337"/>
    <mergeCell ref="C336:C337"/>
    <mergeCell ref="D336:D337"/>
    <mergeCell ref="E336:E337"/>
    <mergeCell ref="A334:A335"/>
    <mergeCell ref="B334:B335"/>
    <mergeCell ref="C334:C335"/>
    <mergeCell ref="D338:D339"/>
    <mergeCell ref="E338:E339"/>
    <mergeCell ref="A340:A341"/>
    <mergeCell ref="B340:B341"/>
    <mergeCell ref="C340:C341"/>
    <mergeCell ref="D340:D341"/>
    <mergeCell ref="E340:E341"/>
    <mergeCell ref="A338:A339"/>
    <mergeCell ref="B338:B339"/>
    <mergeCell ref="C338:C339"/>
    <mergeCell ref="D342:D343"/>
    <mergeCell ref="E342:E343"/>
    <mergeCell ref="A344:A345"/>
    <mergeCell ref="B344:B345"/>
    <mergeCell ref="C344:C345"/>
    <mergeCell ref="D344:D345"/>
    <mergeCell ref="E344:E345"/>
    <mergeCell ref="A342:A343"/>
    <mergeCell ref="B342:B343"/>
    <mergeCell ref="C342:C343"/>
    <mergeCell ref="D346:D347"/>
    <mergeCell ref="E346:E347"/>
    <mergeCell ref="A348:A349"/>
    <mergeCell ref="B348:B349"/>
    <mergeCell ref="C348:C349"/>
    <mergeCell ref="D348:D349"/>
    <mergeCell ref="E348:E349"/>
    <mergeCell ref="A346:A347"/>
    <mergeCell ref="B346:B347"/>
    <mergeCell ref="C346:C347"/>
    <mergeCell ref="D350:D351"/>
    <mergeCell ref="E350:E351"/>
    <mergeCell ref="A352:A354"/>
    <mergeCell ref="B352:B354"/>
    <mergeCell ref="C352:C354"/>
    <mergeCell ref="D352:D354"/>
    <mergeCell ref="E352:E354"/>
    <mergeCell ref="A350:A351"/>
    <mergeCell ref="B350:B351"/>
    <mergeCell ref="C350:C351"/>
    <mergeCell ref="D355:D357"/>
    <mergeCell ref="E355:E357"/>
    <mergeCell ref="A358:A359"/>
    <mergeCell ref="B358:B359"/>
    <mergeCell ref="C358:C359"/>
    <mergeCell ref="D358:D359"/>
    <mergeCell ref="E358:E359"/>
    <mergeCell ref="A355:A357"/>
    <mergeCell ref="B355:B357"/>
    <mergeCell ref="C355:C357"/>
    <mergeCell ref="E360:E361"/>
    <mergeCell ref="A362:A364"/>
    <mergeCell ref="B362:B364"/>
    <mergeCell ref="C362:C364"/>
    <mergeCell ref="D362:D364"/>
    <mergeCell ref="E362:E364"/>
    <mergeCell ref="A360:A361"/>
    <mergeCell ref="B360:B361"/>
    <mergeCell ref="C360:C361"/>
    <mergeCell ref="D360:D361"/>
    <mergeCell ref="D365:D367"/>
    <mergeCell ref="E365:E367"/>
    <mergeCell ref="A368:A370"/>
    <mergeCell ref="B368:B370"/>
    <mergeCell ref="C368:C370"/>
    <mergeCell ref="D368:D370"/>
    <mergeCell ref="E368:E370"/>
    <mergeCell ref="C365:C367"/>
    <mergeCell ref="C381:C382"/>
    <mergeCell ref="D381:D382"/>
    <mergeCell ref="D371:D372"/>
    <mergeCell ref="A373:A376"/>
    <mergeCell ref="B373:B376"/>
    <mergeCell ref="C373:C376"/>
    <mergeCell ref="D373:D376"/>
    <mergeCell ref="C379:C380"/>
    <mergeCell ref="A381:A382"/>
    <mergeCell ref="B381:B382"/>
    <mergeCell ref="E371:E372"/>
    <mergeCell ref="B377:B378"/>
    <mergeCell ref="A383:A384"/>
    <mergeCell ref="C383:C384"/>
    <mergeCell ref="D377:D378"/>
    <mergeCell ref="E377:E378"/>
    <mergeCell ref="D379:D380"/>
    <mergeCell ref="E379:E380"/>
    <mergeCell ref="E381:E382"/>
    <mergeCell ref="B379:B380"/>
    <mergeCell ref="D391:D392"/>
    <mergeCell ref="E391:E392"/>
    <mergeCell ref="A391:A392"/>
    <mergeCell ref="A389:A390"/>
    <mergeCell ref="B389:B390"/>
    <mergeCell ref="D389:D390"/>
    <mergeCell ref="E389:E390"/>
    <mergeCell ref="C389:C390"/>
    <mergeCell ref="A385:A386"/>
    <mergeCell ref="B385:B386"/>
    <mergeCell ref="C385:C386"/>
    <mergeCell ref="D385:D386"/>
    <mergeCell ref="C387:C388"/>
    <mergeCell ref="D383:D384"/>
    <mergeCell ref="E383:E384"/>
    <mergeCell ref="E385:E386"/>
    <mergeCell ref="D387:D388"/>
    <mergeCell ref="E387:E388"/>
    <mergeCell ref="D397:D398"/>
    <mergeCell ref="E397:E398"/>
    <mergeCell ref="C397:C398"/>
    <mergeCell ref="B395:B396"/>
    <mergeCell ref="B397:B398"/>
    <mergeCell ref="D393:D394"/>
    <mergeCell ref="E393:E394"/>
    <mergeCell ref="D395:D396"/>
    <mergeCell ref="E395:E396"/>
    <mergeCell ref="F401:F402"/>
    <mergeCell ref="A401:A402"/>
    <mergeCell ref="B401:B402"/>
    <mergeCell ref="C401:C402"/>
    <mergeCell ref="B404:B405"/>
    <mergeCell ref="C404:C405"/>
    <mergeCell ref="D406:D407"/>
    <mergeCell ref="A404:A405"/>
    <mergeCell ref="A406:A407"/>
    <mergeCell ref="B406:B407"/>
    <mergeCell ref="C406:C407"/>
    <mergeCell ref="E406:E407"/>
    <mergeCell ref="E410:E411"/>
    <mergeCell ref="D404:D405"/>
    <mergeCell ref="D408:D409"/>
    <mergeCell ref="D410:D411"/>
    <mergeCell ref="D399:D400"/>
    <mergeCell ref="E399:E400"/>
    <mergeCell ref="E401:E402"/>
    <mergeCell ref="E404:E405"/>
    <mergeCell ref="D401:D402"/>
    <mergeCell ref="A403:F403"/>
    <mergeCell ref="B399:B400"/>
    <mergeCell ref="C399:C400"/>
    <mergeCell ref="F399:F400"/>
    <mergeCell ref="F404:F405"/>
    <mergeCell ref="E412:E414"/>
    <mergeCell ref="E408:E409"/>
    <mergeCell ref="E415:E416"/>
    <mergeCell ref="A412:A414"/>
    <mergeCell ref="B412:B414"/>
    <mergeCell ref="C412:C414"/>
    <mergeCell ref="B410:B411"/>
    <mergeCell ref="A415:A416"/>
    <mergeCell ref="B415:B416"/>
    <mergeCell ref="C410:C411"/>
    <mergeCell ref="E417:E418"/>
    <mergeCell ref="A419:A420"/>
    <mergeCell ref="B419:B420"/>
    <mergeCell ref="C419:C420"/>
    <mergeCell ref="D419:D420"/>
    <mergeCell ref="E419:E420"/>
    <mergeCell ref="A417:A418"/>
    <mergeCell ref="B417:B418"/>
    <mergeCell ref="C417:C418"/>
    <mergeCell ref="E421:E422"/>
    <mergeCell ref="A423:A424"/>
    <mergeCell ref="B423:B424"/>
    <mergeCell ref="C423:C424"/>
    <mergeCell ref="D423:D424"/>
    <mergeCell ref="E423:E424"/>
    <mergeCell ref="A421:A422"/>
    <mergeCell ref="B421:B422"/>
    <mergeCell ref="C421:C422"/>
    <mergeCell ref="E425:E426"/>
    <mergeCell ref="A427:A431"/>
    <mergeCell ref="B427:B431"/>
    <mergeCell ref="C427:C431"/>
    <mergeCell ref="D427:D431"/>
    <mergeCell ref="A425:A426"/>
    <mergeCell ref="B425:B426"/>
    <mergeCell ref="C425:C426"/>
    <mergeCell ref="D432:D433"/>
    <mergeCell ref="E432:E433"/>
    <mergeCell ref="A434:A435"/>
    <mergeCell ref="B434:B435"/>
    <mergeCell ref="C434:C435"/>
    <mergeCell ref="D434:D435"/>
    <mergeCell ref="E434:E435"/>
    <mergeCell ref="A432:A433"/>
    <mergeCell ref="B432:B433"/>
    <mergeCell ref="C432:C433"/>
    <mergeCell ref="E436:E437"/>
    <mergeCell ref="A438:A440"/>
    <mergeCell ref="B438:B440"/>
    <mergeCell ref="C438:C440"/>
    <mergeCell ref="D438:D440"/>
    <mergeCell ref="E438:E440"/>
    <mergeCell ref="A436:A437"/>
    <mergeCell ref="B436:B437"/>
    <mergeCell ref="C436:C437"/>
    <mergeCell ref="D452:D453"/>
    <mergeCell ref="E452:E453"/>
    <mergeCell ref="A446:A448"/>
    <mergeCell ref="D446:D448"/>
    <mergeCell ref="A452:A453"/>
    <mergeCell ref="A443:A444"/>
    <mergeCell ref="B443:B444"/>
    <mergeCell ref="C443:C444"/>
    <mergeCell ref="D436:D437"/>
    <mergeCell ref="A441:A442"/>
    <mergeCell ref="A454:A456"/>
    <mergeCell ref="B454:B456"/>
    <mergeCell ref="C454:C456"/>
    <mergeCell ref="D468:D469"/>
    <mergeCell ref="D466:D467"/>
    <mergeCell ref="D454:D456"/>
    <mergeCell ref="A464:A465"/>
    <mergeCell ref="B464:B465"/>
    <mergeCell ref="C464:C465"/>
    <mergeCell ref="A457:A459"/>
    <mergeCell ref="E468:E469"/>
    <mergeCell ref="A449:A451"/>
    <mergeCell ref="D457:D459"/>
    <mergeCell ref="E457:E459"/>
    <mergeCell ref="A460:A463"/>
    <mergeCell ref="B460:B463"/>
    <mergeCell ref="C460:C463"/>
    <mergeCell ref="D460:D463"/>
    <mergeCell ref="D464:D465"/>
    <mergeCell ref="E464:E465"/>
    <mergeCell ref="E466:E467"/>
    <mergeCell ref="P477:P479"/>
    <mergeCell ref="E470:E472"/>
    <mergeCell ref="E474:E476"/>
    <mergeCell ref="P468:P469"/>
    <mergeCell ref="P466:P467"/>
    <mergeCell ref="L477:L479"/>
    <mergeCell ref="M477:M479"/>
    <mergeCell ref="P470:P472"/>
    <mergeCell ref="P474:P476"/>
    <mergeCell ref="C474:C476"/>
    <mergeCell ref="D474:D476"/>
    <mergeCell ref="M470:M472"/>
    <mergeCell ref="O474:O476"/>
    <mergeCell ref="O470:O472"/>
    <mergeCell ref="N470:N472"/>
    <mergeCell ref="N474:N476"/>
    <mergeCell ref="M474:M476"/>
    <mergeCell ref="F474:F476"/>
    <mergeCell ref="J474:J476"/>
    <mergeCell ref="D477:D479"/>
    <mergeCell ref="E477:E479"/>
    <mergeCell ref="H470:H472"/>
    <mergeCell ref="I470:I472"/>
    <mergeCell ref="I477:I479"/>
    <mergeCell ref="D470:D472"/>
    <mergeCell ref="A473:F473"/>
    <mergeCell ref="B477:B479"/>
    <mergeCell ref="A474:A476"/>
    <mergeCell ref="B474:B476"/>
    <mergeCell ref="D480:D482"/>
    <mergeCell ref="E480:E482"/>
    <mergeCell ref="H474:H476"/>
    <mergeCell ref="I474:I476"/>
    <mergeCell ref="F477:F479"/>
    <mergeCell ref="F480:F482"/>
    <mergeCell ref="G474:G476"/>
    <mergeCell ref="G477:G479"/>
    <mergeCell ref="G480:G482"/>
    <mergeCell ref="H477:H479"/>
    <mergeCell ref="E488:E489"/>
    <mergeCell ref="D490:D492"/>
    <mergeCell ref="A488:A489"/>
    <mergeCell ref="C483:C485"/>
    <mergeCell ref="A486:A487"/>
    <mergeCell ref="B486:B487"/>
    <mergeCell ref="C486:C487"/>
    <mergeCell ref="B488:B489"/>
    <mergeCell ref="C490:C492"/>
    <mergeCell ref="E490:E492"/>
    <mergeCell ref="E497:E498"/>
    <mergeCell ref="A495:A496"/>
    <mergeCell ref="D483:D485"/>
    <mergeCell ref="E483:E485"/>
    <mergeCell ref="D486:D487"/>
    <mergeCell ref="E486:E487"/>
    <mergeCell ref="C493:C494"/>
    <mergeCell ref="D493:D494"/>
    <mergeCell ref="D488:D489"/>
    <mergeCell ref="C488:C489"/>
    <mergeCell ref="A497:A498"/>
    <mergeCell ref="B497:B498"/>
    <mergeCell ref="C497:C498"/>
    <mergeCell ref="D497:D498"/>
    <mergeCell ref="E493:E494"/>
    <mergeCell ref="D495:D496"/>
    <mergeCell ref="E495:E496"/>
    <mergeCell ref="C495:C496"/>
    <mergeCell ref="D499:D500"/>
    <mergeCell ref="E499:E500"/>
    <mergeCell ref="A501:A502"/>
    <mergeCell ref="B501:B502"/>
    <mergeCell ref="C501:C502"/>
    <mergeCell ref="D501:D502"/>
    <mergeCell ref="E501:E502"/>
    <mergeCell ref="A499:A500"/>
    <mergeCell ref="B499:B500"/>
    <mergeCell ref="C499:C500"/>
    <mergeCell ref="E503:E504"/>
    <mergeCell ref="A506:A507"/>
    <mergeCell ref="B506:B507"/>
    <mergeCell ref="C506:C507"/>
    <mergeCell ref="D506:D507"/>
    <mergeCell ref="E506:E507"/>
    <mergeCell ref="A503:A504"/>
    <mergeCell ref="B503:B504"/>
    <mergeCell ref="C503:C504"/>
    <mergeCell ref="A512:A513"/>
    <mergeCell ref="B512:B513"/>
    <mergeCell ref="C512:C513"/>
    <mergeCell ref="D503:D504"/>
    <mergeCell ref="A510:A511"/>
    <mergeCell ref="B510:B511"/>
    <mergeCell ref="C510:C511"/>
    <mergeCell ref="D510:D511"/>
    <mergeCell ref="A508:A509"/>
    <mergeCell ref="B508:B509"/>
    <mergeCell ref="A514:A515"/>
    <mergeCell ref="B514:B515"/>
    <mergeCell ref="C514:C515"/>
    <mergeCell ref="D514:D515"/>
    <mergeCell ref="E521:E522"/>
    <mergeCell ref="B523:B524"/>
    <mergeCell ref="D508:D509"/>
    <mergeCell ref="E512:E513"/>
    <mergeCell ref="E514:E515"/>
    <mergeCell ref="E508:E509"/>
    <mergeCell ref="E510:E511"/>
    <mergeCell ref="C508:C509"/>
    <mergeCell ref="C516:C517"/>
    <mergeCell ref="B518:B519"/>
    <mergeCell ref="A521:A522"/>
    <mergeCell ref="B521:B522"/>
    <mergeCell ref="C521:C522"/>
    <mergeCell ref="D521:D522"/>
    <mergeCell ref="C518:C519"/>
    <mergeCell ref="D512:D513"/>
    <mergeCell ref="D525:D527"/>
    <mergeCell ref="D516:D517"/>
    <mergeCell ref="E516:E517"/>
    <mergeCell ref="D518:D519"/>
    <mergeCell ref="E518:E519"/>
    <mergeCell ref="A528:A529"/>
    <mergeCell ref="D523:D524"/>
    <mergeCell ref="E523:E524"/>
    <mergeCell ref="A525:A527"/>
    <mergeCell ref="B525:B527"/>
    <mergeCell ref="C525:C527"/>
    <mergeCell ref="C523:C524"/>
    <mergeCell ref="E525:E527"/>
    <mergeCell ref="A523:A524"/>
    <mergeCell ref="D530:D531"/>
    <mergeCell ref="E530:E531"/>
    <mergeCell ref="D528:D529"/>
    <mergeCell ref="B528:B529"/>
    <mergeCell ref="C528:C529"/>
    <mergeCell ref="E528:E529"/>
    <mergeCell ref="A530:A531"/>
    <mergeCell ref="E532:E533"/>
    <mergeCell ref="D532:D533"/>
    <mergeCell ref="B539:B540"/>
    <mergeCell ref="A532:A533"/>
    <mergeCell ref="B532:B533"/>
    <mergeCell ref="C532:C533"/>
    <mergeCell ref="C534:C535"/>
    <mergeCell ref="A536:A538"/>
    <mergeCell ref="A534:A535"/>
    <mergeCell ref="E534:E535"/>
    <mergeCell ref="E536:E538"/>
    <mergeCell ref="E543:E544"/>
    <mergeCell ref="D534:D535"/>
    <mergeCell ref="E539:E540"/>
    <mergeCell ref="E541:E542"/>
    <mergeCell ref="A543:A544"/>
    <mergeCell ref="B543:B544"/>
    <mergeCell ref="D536:D538"/>
    <mergeCell ref="C543:C544"/>
    <mergeCell ref="D543:D544"/>
    <mergeCell ref="D539:D540"/>
    <mergeCell ref="D541:D542"/>
    <mergeCell ref="B536:B538"/>
    <mergeCell ref="C536:C538"/>
    <mergeCell ref="A541:A542"/>
    <mergeCell ref="E547:E548"/>
    <mergeCell ref="A545:A546"/>
    <mergeCell ref="B545:B546"/>
    <mergeCell ref="C545:C546"/>
    <mergeCell ref="A547:A548"/>
    <mergeCell ref="B547:B548"/>
    <mergeCell ref="C547:C548"/>
    <mergeCell ref="D547:D548"/>
    <mergeCell ref="D545:D546"/>
    <mergeCell ref="E545:E546"/>
    <mergeCell ref="D549:D550"/>
    <mergeCell ref="E549:E550"/>
    <mergeCell ref="A552:A553"/>
    <mergeCell ref="B552:B553"/>
    <mergeCell ref="C552:C553"/>
    <mergeCell ref="D552:D553"/>
    <mergeCell ref="E552:E553"/>
    <mergeCell ref="A549:A550"/>
    <mergeCell ref="B549:B550"/>
    <mergeCell ref="C549:C550"/>
    <mergeCell ref="D554:D555"/>
    <mergeCell ref="E554:E555"/>
    <mergeCell ref="A556:A557"/>
    <mergeCell ref="B556:B557"/>
    <mergeCell ref="C556:C557"/>
    <mergeCell ref="D556:D557"/>
    <mergeCell ref="E556:E557"/>
    <mergeCell ref="A554:A555"/>
    <mergeCell ref="B554:B555"/>
    <mergeCell ref="C554:C555"/>
    <mergeCell ref="D558:D559"/>
    <mergeCell ref="E558:E559"/>
    <mergeCell ref="A560:A561"/>
    <mergeCell ref="B560:B561"/>
    <mergeCell ref="C560:C561"/>
    <mergeCell ref="D560:D561"/>
    <mergeCell ref="E560:E561"/>
    <mergeCell ref="A558:A559"/>
    <mergeCell ref="B558:B559"/>
    <mergeCell ref="C558:C559"/>
    <mergeCell ref="D562:D563"/>
    <mergeCell ref="E562:E563"/>
    <mergeCell ref="A564:A565"/>
    <mergeCell ref="B564:B565"/>
    <mergeCell ref="C564:C565"/>
    <mergeCell ref="D564:D565"/>
    <mergeCell ref="E564:E565"/>
    <mergeCell ref="A562:A563"/>
    <mergeCell ref="B562:B563"/>
    <mergeCell ref="C562:C563"/>
    <mergeCell ref="E566:E567"/>
    <mergeCell ref="A568:A569"/>
    <mergeCell ref="B568:B569"/>
    <mergeCell ref="C568:C569"/>
    <mergeCell ref="D568:D569"/>
    <mergeCell ref="E568:E569"/>
    <mergeCell ref="A566:A567"/>
    <mergeCell ref="B566:B567"/>
    <mergeCell ref="C566:C567"/>
    <mergeCell ref="D566:D567"/>
    <mergeCell ref="E570:E572"/>
    <mergeCell ref="A573:A575"/>
    <mergeCell ref="B573:B575"/>
    <mergeCell ref="C573:C575"/>
    <mergeCell ref="D573:D575"/>
    <mergeCell ref="E573:E575"/>
    <mergeCell ref="A570:A572"/>
    <mergeCell ref="B570:B572"/>
    <mergeCell ref="C570:C572"/>
    <mergeCell ref="D570:D572"/>
    <mergeCell ref="E576:E577"/>
    <mergeCell ref="A578:A579"/>
    <mergeCell ref="B578:B579"/>
    <mergeCell ref="C578:C579"/>
    <mergeCell ref="D578:D579"/>
    <mergeCell ref="E578:E579"/>
    <mergeCell ref="A576:A577"/>
    <mergeCell ref="B576:B577"/>
    <mergeCell ref="C576:C577"/>
    <mergeCell ref="D576:D577"/>
    <mergeCell ref="C580:C581"/>
    <mergeCell ref="D580:D581"/>
    <mergeCell ref="E580:E581"/>
    <mergeCell ref="A582:A584"/>
    <mergeCell ref="B582:B584"/>
    <mergeCell ref="C582:C584"/>
    <mergeCell ref="D582:D584"/>
    <mergeCell ref="E582:E584"/>
    <mergeCell ref="A580:A581"/>
    <mergeCell ref="B580:B581"/>
    <mergeCell ref="C585:C586"/>
    <mergeCell ref="D585:D586"/>
    <mergeCell ref="E585:E586"/>
    <mergeCell ref="A587:A588"/>
    <mergeCell ref="B587:B588"/>
    <mergeCell ref="C587:C588"/>
    <mergeCell ref="D587:D588"/>
    <mergeCell ref="E587:E588"/>
    <mergeCell ref="A585:A586"/>
    <mergeCell ref="B585:B586"/>
    <mergeCell ref="E589:E591"/>
    <mergeCell ref="A592:A594"/>
    <mergeCell ref="B592:B594"/>
    <mergeCell ref="C592:C594"/>
    <mergeCell ref="D592:D594"/>
    <mergeCell ref="E592:E594"/>
    <mergeCell ref="A589:A591"/>
    <mergeCell ref="B589:B591"/>
    <mergeCell ref="C589:C591"/>
    <mergeCell ref="D589:D591"/>
    <mergeCell ref="D595:D596"/>
    <mergeCell ref="E595:E596"/>
    <mergeCell ref="A597:A598"/>
    <mergeCell ref="B597:B598"/>
    <mergeCell ref="C597:C598"/>
    <mergeCell ref="D597:D598"/>
    <mergeCell ref="E597:E598"/>
    <mergeCell ref="A595:A596"/>
    <mergeCell ref="B595:B596"/>
    <mergeCell ref="C595:C596"/>
    <mergeCell ref="D599:D600"/>
    <mergeCell ref="E599:E600"/>
    <mergeCell ref="A601:A602"/>
    <mergeCell ref="B601:B602"/>
    <mergeCell ref="C601:C602"/>
    <mergeCell ref="D601:D602"/>
    <mergeCell ref="E601:E602"/>
    <mergeCell ref="A599:A600"/>
    <mergeCell ref="B599:B600"/>
    <mergeCell ref="C599:C600"/>
    <mergeCell ref="D603:D604"/>
    <mergeCell ref="E603:E604"/>
    <mergeCell ref="A605:A606"/>
    <mergeCell ref="B605:B606"/>
    <mergeCell ref="C605:C606"/>
    <mergeCell ref="D605:D606"/>
    <mergeCell ref="E605:E606"/>
    <mergeCell ref="A603:A604"/>
    <mergeCell ref="B603:B604"/>
    <mergeCell ref="C603:C604"/>
    <mergeCell ref="D607:D608"/>
    <mergeCell ref="E607:E608"/>
    <mergeCell ref="A609:A610"/>
    <mergeCell ref="B609:B610"/>
    <mergeCell ref="C609:C610"/>
    <mergeCell ref="D609:D610"/>
    <mergeCell ref="E609:E610"/>
    <mergeCell ref="A607:A608"/>
    <mergeCell ref="B607:B608"/>
    <mergeCell ref="C607:C608"/>
    <mergeCell ref="D611:D612"/>
    <mergeCell ref="E611:E612"/>
    <mergeCell ref="A613:A614"/>
    <mergeCell ref="B613:B614"/>
    <mergeCell ref="C613:C614"/>
    <mergeCell ref="D613:D614"/>
    <mergeCell ref="E613:E614"/>
    <mergeCell ref="A611:A612"/>
    <mergeCell ref="B611:B612"/>
    <mergeCell ref="C611:C612"/>
    <mergeCell ref="D615:D616"/>
    <mergeCell ref="E615:E616"/>
    <mergeCell ref="A617:A618"/>
    <mergeCell ref="B617:B618"/>
    <mergeCell ref="C617:C618"/>
    <mergeCell ref="D617:D618"/>
    <mergeCell ref="E617:E618"/>
    <mergeCell ref="B615:B616"/>
    <mergeCell ref="C615:C616"/>
    <mergeCell ref="A615:A616"/>
    <mergeCell ref="E619:E620"/>
    <mergeCell ref="A621:A622"/>
    <mergeCell ref="B621:B622"/>
    <mergeCell ref="C621:C622"/>
    <mergeCell ref="D621:D622"/>
    <mergeCell ref="E621:E622"/>
    <mergeCell ref="A619:A620"/>
    <mergeCell ref="B619:B620"/>
    <mergeCell ref="C623:C624"/>
    <mergeCell ref="D623:D624"/>
    <mergeCell ref="C619:C620"/>
    <mergeCell ref="D619:D620"/>
    <mergeCell ref="C629:C630"/>
    <mergeCell ref="C631:C632"/>
    <mergeCell ref="E623:E624"/>
    <mergeCell ref="A625:A626"/>
    <mergeCell ref="B625:B626"/>
    <mergeCell ref="C625:C626"/>
    <mergeCell ref="D625:D626"/>
    <mergeCell ref="E625:E626"/>
    <mergeCell ref="A623:A624"/>
    <mergeCell ref="B623:B624"/>
    <mergeCell ref="D629:D630"/>
    <mergeCell ref="D635:D636"/>
    <mergeCell ref="E635:E636"/>
    <mergeCell ref="C627:C628"/>
    <mergeCell ref="D627:D628"/>
    <mergeCell ref="E627:E628"/>
    <mergeCell ref="E629:E630"/>
    <mergeCell ref="C633:C634"/>
    <mergeCell ref="D631:D632"/>
    <mergeCell ref="E631:E632"/>
    <mergeCell ref="E641:E642"/>
    <mergeCell ref="E643:E644"/>
    <mergeCell ref="D637:D638"/>
    <mergeCell ref="E637:E638"/>
    <mergeCell ref="E639:E640"/>
    <mergeCell ref="D643:D644"/>
    <mergeCell ref="D641:D642"/>
    <mergeCell ref="E633:E634"/>
    <mergeCell ref="A639:A640"/>
    <mergeCell ref="B639:B640"/>
    <mergeCell ref="C639:C640"/>
    <mergeCell ref="D639:D640"/>
    <mergeCell ref="A637:A638"/>
    <mergeCell ref="C637:C638"/>
    <mergeCell ref="A635:A636"/>
    <mergeCell ref="A633:A634"/>
    <mergeCell ref="C647:C648"/>
    <mergeCell ref="C649:C650"/>
    <mergeCell ref="C645:C646"/>
    <mergeCell ref="D633:D634"/>
    <mergeCell ref="E649:E650"/>
    <mergeCell ref="D645:D646"/>
    <mergeCell ref="E645:E646"/>
    <mergeCell ref="D647:D648"/>
    <mergeCell ref="E647:E648"/>
    <mergeCell ref="D649:D650"/>
    <mergeCell ref="E653:E654"/>
    <mergeCell ref="C651:C652"/>
    <mergeCell ref="A651:A652"/>
    <mergeCell ref="B651:B652"/>
    <mergeCell ref="A653:A654"/>
    <mergeCell ref="B653:B654"/>
    <mergeCell ref="C653:C654"/>
    <mergeCell ref="D653:D654"/>
    <mergeCell ref="D651:D652"/>
    <mergeCell ref="E651:E652"/>
    <mergeCell ref="E655:E656"/>
    <mergeCell ref="A657:A658"/>
    <mergeCell ref="B657:B658"/>
    <mergeCell ref="C657:C658"/>
    <mergeCell ref="D657:D658"/>
    <mergeCell ref="E657:E658"/>
    <mergeCell ref="A655:A656"/>
    <mergeCell ref="B655:B656"/>
    <mergeCell ref="C655:C656"/>
    <mergeCell ref="D667:D668"/>
    <mergeCell ref="E667:E668"/>
    <mergeCell ref="C664:C666"/>
    <mergeCell ref="D669:D670"/>
    <mergeCell ref="C667:C668"/>
    <mergeCell ref="D660:D663"/>
    <mergeCell ref="D664:D666"/>
    <mergeCell ref="E664:E666"/>
    <mergeCell ref="E660:E663"/>
    <mergeCell ref="E669:E670"/>
    <mergeCell ref="D671:D672"/>
    <mergeCell ref="E671:E672"/>
    <mergeCell ref="A673:A674"/>
    <mergeCell ref="B673:B674"/>
    <mergeCell ref="C673:C674"/>
    <mergeCell ref="D673:D674"/>
    <mergeCell ref="E673:E674"/>
    <mergeCell ref="C669:C670"/>
    <mergeCell ref="A669:A670"/>
    <mergeCell ref="E679:E680"/>
    <mergeCell ref="A681:A682"/>
    <mergeCell ref="D675:D676"/>
    <mergeCell ref="E675:E676"/>
    <mergeCell ref="E677:E678"/>
    <mergeCell ref="A675:A676"/>
    <mergeCell ref="B675:B676"/>
    <mergeCell ref="C675:C676"/>
    <mergeCell ref="A677:A678"/>
    <mergeCell ref="B677:B678"/>
    <mergeCell ref="A679:A680"/>
    <mergeCell ref="B679:B680"/>
    <mergeCell ref="C679:C680"/>
    <mergeCell ref="D677:D678"/>
    <mergeCell ref="D679:D680"/>
    <mergeCell ref="C677:C678"/>
    <mergeCell ref="E681:E682"/>
    <mergeCell ref="D683:D686"/>
    <mergeCell ref="A687:A689"/>
    <mergeCell ref="B687:B689"/>
    <mergeCell ref="C687:C689"/>
    <mergeCell ref="D687:D689"/>
    <mergeCell ref="E683:E686"/>
    <mergeCell ref="E687:E689"/>
    <mergeCell ref="A683:A686"/>
    <mergeCell ref="B683:B686"/>
    <mergeCell ref="C690:C691"/>
    <mergeCell ref="B681:B682"/>
    <mergeCell ref="C681:C682"/>
    <mergeCell ref="D681:D682"/>
    <mergeCell ref="B696:B697"/>
    <mergeCell ref="D690:D691"/>
    <mergeCell ref="E690:E691"/>
    <mergeCell ref="A692:A693"/>
    <mergeCell ref="B692:B693"/>
    <mergeCell ref="C692:C693"/>
    <mergeCell ref="D692:D693"/>
    <mergeCell ref="E692:E693"/>
    <mergeCell ref="A690:A691"/>
    <mergeCell ref="B690:B691"/>
    <mergeCell ref="D698:D700"/>
    <mergeCell ref="E696:E697"/>
    <mergeCell ref="C696:C697"/>
    <mergeCell ref="A694:A695"/>
    <mergeCell ref="B694:B695"/>
    <mergeCell ref="C694:C695"/>
    <mergeCell ref="D694:D695"/>
    <mergeCell ref="A696:A697"/>
    <mergeCell ref="E694:E695"/>
    <mergeCell ref="D696:D697"/>
    <mergeCell ref="E705:E707"/>
    <mergeCell ref="E708:E709"/>
    <mergeCell ref="E698:E700"/>
    <mergeCell ref="A701:A704"/>
    <mergeCell ref="B701:B704"/>
    <mergeCell ref="C701:C704"/>
    <mergeCell ref="D701:D704"/>
    <mergeCell ref="A698:A700"/>
    <mergeCell ref="B698:B700"/>
    <mergeCell ref="C698:C700"/>
    <mergeCell ref="A705:A707"/>
    <mergeCell ref="B705:B707"/>
    <mergeCell ref="C705:C707"/>
    <mergeCell ref="D705:D707"/>
    <mergeCell ref="A708:A709"/>
    <mergeCell ref="B708:B709"/>
    <mergeCell ref="C708:C709"/>
    <mergeCell ref="D708:D709"/>
    <mergeCell ref="A710:A714"/>
    <mergeCell ref="B710:B714"/>
    <mergeCell ref="C710:C714"/>
    <mergeCell ref="D710:D714"/>
    <mergeCell ref="A715:A716"/>
    <mergeCell ref="B715:B716"/>
    <mergeCell ref="C715:C716"/>
    <mergeCell ref="D715:D716"/>
    <mergeCell ref="A717:A718"/>
    <mergeCell ref="B717:B718"/>
    <mergeCell ref="C717:C718"/>
    <mergeCell ref="D717:D718"/>
    <mergeCell ref="E715:E716"/>
    <mergeCell ref="C724:C725"/>
    <mergeCell ref="D724:D725"/>
    <mergeCell ref="E724:E725"/>
    <mergeCell ref="E717:E718"/>
    <mergeCell ref="C719:C721"/>
    <mergeCell ref="D719:D721"/>
    <mergeCell ref="E722:E723"/>
    <mergeCell ref="A724:A725"/>
    <mergeCell ref="B724:B725"/>
    <mergeCell ref="E719:E721"/>
    <mergeCell ref="A719:A721"/>
    <mergeCell ref="B719:B721"/>
    <mergeCell ref="A722:A723"/>
    <mergeCell ref="B722:B723"/>
    <mergeCell ref="C722:C723"/>
    <mergeCell ref="D722:D723"/>
    <mergeCell ref="E726:E727"/>
    <mergeCell ref="A728:A729"/>
    <mergeCell ref="B728:B729"/>
    <mergeCell ref="C728:C729"/>
    <mergeCell ref="D728:D729"/>
    <mergeCell ref="E728:E729"/>
    <mergeCell ref="A726:A727"/>
    <mergeCell ref="B726:B727"/>
    <mergeCell ref="C726:C727"/>
    <mergeCell ref="D726:D727"/>
    <mergeCell ref="E730:E731"/>
    <mergeCell ref="A732:A733"/>
    <mergeCell ref="B732:B733"/>
    <mergeCell ref="C732:C733"/>
    <mergeCell ref="D732:D733"/>
    <mergeCell ref="E732:E733"/>
    <mergeCell ref="A730:A731"/>
    <mergeCell ref="B730:B731"/>
    <mergeCell ref="C730:C731"/>
    <mergeCell ref="D730:D731"/>
    <mergeCell ref="E734:E735"/>
    <mergeCell ref="A736:A737"/>
    <mergeCell ref="B736:B737"/>
    <mergeCell ref="C736:C737"/>
    <mergeCell ref="D736:D737"/>
    <mergeCell ref="E736:E737"/>
    <mergeCell ref="A734:A735"/>
    <mergeCell ref="B734:B735"/>
    <mergeCell ref="C734:C735"/>
    <mergeCell ref="D734:D735"/>
    <mergeCell ref="E738:E739"/>
    <mergeCell ref="A740:A741"/>
    <mergeCell ref="B740:B741"/>
    <mergeCell ref="C740:C741"/>
    <mergeCell ref="D740:D741"/>
    <mergeCell ref="E740:E741"/>
    <mergeCell ref="A738:A739"/>
    <mergeCell ref="B738:B739"/>
    <mergeCell ref="C738:C739"/>
    <mergeCell ref="D738:D739"/>
    <mergeCell ref="E742:E743"/>
    <mergeCell ref="A744:A745"/>
    <mergeCell ref="B744:B745"/>
    <mergeCell ref="C744:C745"/>
    <mergeCell ref="D744:D745"/>
    <mergeCell ref="E744:E745"/>
    <mergeCell ref="A742:A743"/>
    <mergeCell ref="B742:B743"/>
    <mergeCell ref="C742:C743"/>
    <mergeCell ref="D742:D743"/>
    <mergeCell ref="E746:E748"/>
    <mergeCell ref="A749:A750"/>
    <mergeCell ref="B749:B750"/>
    <mergeCell ref="C749:C750"/>
    <mergeCell ref="D749:D750"/>
    <mergeCell ref="E749:E750"/>
    <mergeCell ref="A746:A748"/>
    <mergeCell ref="B746:B748"/>
    <mergeCell ref="C746:C748"/>
    <mergeCell ref="D746:D748"/>
    <mergeCell ref="E751:E752"/>
    <mergeCell ref="A753:A754"/>
    <mergeCell ref="B753:B754"/>
    <mergeCell ref="C753:C754"/>
    <mergeCell ref="D753:D754"/>
    <mergeCell ref="E753:E754"/>
    <mergeCell ref="A751:A752"/>
    <mergeCell ref="B751:B752"/>
    <mergeCell ref="C751:C752"/>
    <mergeCell ref="D751:D752"/>
    <mergeCell ref="E755:E757"/>
    <mergeCell ref="A758:A759"/>
    <mergeCell ref="B758:B759"/>
    <mergeCell ref="C758:C759"/>
    <mergeCell ref="D758:D759"/>
    <mergeCell ref="E758:E759"/>
    <mergeCell ref="A755:A757"/>
    <mergeCell ref="B755:B757"/>
    <mergeCell ref="C755:C757"/>
    <mergeCell ref="D755:D757"/>
    <mergeCell ref="E760:E761"/>
    <mergeCell ref="A762:A763"/>
    <mergeCell ref="B762:B763"/>
    <mergeCell ref="C762:C763"/>
    <mergeCell ref="D762:D763"/>
    <mergeCell ref="E762:E763"/>
    <mergeCell ref="A760:A761"/>
    <mergeCell ref="B760:B761"/>
    <mergeCell ref="C760:C761"/>
    <mergeCell ref="D760:D761"/>
    <mergeCell ref="E764:E765"/>
    <mergeCell ref="A766:A767"/>
    <mergeCell ref="B766:B767"/>
    <mergeCell ref="C766:C767"/>
    <mergeCell ref="D766:D767"/>
    <mergeCell ref="E766:E767"/>
    <mergeCell ref="A764:A765"/>
    <mergeCell ref="B764:B765"/>
    <mergeCell ref="C764:C765"/>
    <mergeCell ref="D764:D765"/>
    <mergeCell ref="E768:E770"/>
    <mergeCell ref="A771:A772"/>
    <mergeCell ref="B771:B772"/>
    <mergeCell ref="C771:C772"/>
    <mergeCell ref="D771:D772"/>
    <mergeCell ref="E771:E772"/>
    <mergeCell ref="A768:A770"/>
    <mergeCell ref="B768:B770"/>
    <mergeCell ref="C768:C770"/>
    <mergeCell ref="D768:D770"/>
    <mergeCell ref="E773:E775"/>
    <mergeCell ref="A776:A777"/>
    <mergeCell ref="B776:B777"/>
    <mergeCell ref="C776:C777"/>
    <mergeCell ref="D776:D777"/>
    <mergeCell ref="E776:E777"/>
    <mergeCell ref="A773:A775"/>
    <mergeCell ref="B773:B775"/>
    <mergeCell ref="C773:C775"/>
    <mergeCell ref="D773:D775"/>
    <mergeCell ref="E778:E779"/>
    <mergeCell ref="A780:A781"/>
    <mergeCell ref="B780:B781"/>
    <mergeCell ref="C780:C781"/>
    <mergeCell ref="D780:D781"/>
    <mergeCell ref="E780:E781"/>
    <mergeCell ref="A778:A779"/>
    <mergeCell ref="B778:B779"/>
    <mergeCell ref="C778:C779"/>
    <mergeCell ref="D778:D779"/>
    <mergeCell ref="A784:A785"/>
    <mergeCell ref="B784:B785"/>
    <mergeCell ref="C784:C785"/>
    <mergeCell ref="D784:D785"/>
    <mergeCell ref="A7:A8"/>
    <mergeCell ref="B7:B8"/>
    <mergeCell ref="B790:B791"/>
    <mergeCell ref="C790:C791"/>
    <mergeCell ref="A786:A787"/>
    <mergeCell ref="B786:B787"/>
    <mergeCell ref="C786:C787"/>
    <mergeCell ref="A788:A789"/>
    <mergeCell ref="B788:B789"/>
    <mergeCell ref="C788:C789"/>
    <mergeCell ref="C7:C8"/>
    <mergeCell ref="D7:D8"/>
    <mergeCell ref="D11:D12"/>
    <mergeCell ref="E794:E795"/>
    <mergeCell ref="D790:D791"/>
    <mergeCell ref="E790:E791"/>
    <mergeCell ref="C792:C793"/>
    <mergeCell ref="D792:D793"/>
    <mergeCell ref="E792:E793"/>
    <mergeCell ref="D786:D787"/>
    <mergeCell ref="D794:D795"/>
    <mergeCell ref="E7:E8"/>
    <mergeCell ref="F7:F8"/>
    <mergeCell ref="F11:F12"/>
    <mergeCell ref="E786:E787"/>
    <mergeCell ref="D788:D789"/>
    <mergeCell ref="E788:E789"/>
    <mergeCell ref="D782:D783"/>
    <mergeCell ref="E782:E783"/>
    <mergeCell ref="E784:E785"/>
    <mergeCell ref="C13:C14"/>
    <mergeCell ref="A794:A795"/>
    <mergeCell ref="B794:B795"/>
    <mergeCell ref="C794:C795"/>
    <mergeCell ref="A790:A791"/>
    <mergeCell ref="A792:A793"/>
    <mergeCell ref="B792:B793"/>
    <mergeCell ref="A782:A783"/>
    <mergeCell ref="B782:B783"/>
    <mergeCell ref="C782:C783"/>
    <mergeCell ref="P15:P16"/>
    <mergeCell ref="N13:N14"/>
    <mergeCell ref="E11:E12"/>
    <mergeCell ref="A10:F10"/>
    <mergeCell ref="H13:H14"/>
    <mergeCell ref="I13:I14"/>
    <mergeCell ref="N11:N12"/>
    <mergeCell ref="L13:L14"/>
    <mergeCell ref="M13:M14"/>
    <mergeCell ref="D13:D14"/>
    <mergeCell ref="O13:O14"/>
    <mergeCell ref="P13:P14"/>
    <mergeCell ref="G7:J7"/>
    <mergeCell ref="K7:N7"/>
    <mergeCell ref="L11:L12"/>
    <mergeCell ref="M11:M12"/>
    <mergeCell ref="O11:O12"/>
    <mergeCell ref="G11:G12"/>
    <mergeCell ref="G13:G14"/>
    <mergeCell ref="K11:K12"/>
    <mergeCell ref="J15:J16"/>
    <mergeCell ref="K19:K20"/>
    <mergeCell ref="J19:J20"/>
    <mergeCell ref="M17:M18"/>
    <mergeCell ref="N17:N18"/>
    <mergeCell ref="K15:K16"/>
    <mergeCell ref="K17:K18"/>
    <mergeCell ref="O15:O16"/>
    <mergeCell ref="N15:N16"/>
    <mergeCell ref="H19:H20"/>
    <mergeCell ref="I19:I20"/>
    <mergeCell ref="L19:L20"/>
    <mergeCell ref="H15:H16"/>
    <mergeCell ref="I15:I16"/>
    <mergeCell ref="L15:L16"/>
    <mergeCell ref="H17:H18"/>
    <mergeCell ref="I17:I18"/>
    <mergeCell ref="L17:L18"/>
    <mergeCell ref="J17:J18"/>
    <mergeCell ref="O17:O18"/>
    <mergeCell ref="O21:O23"/>
    <mergeCell ref="P21:P23"/>
    <mergeCell ref="M21:M23"/>
    <mergeCell ref="P17:P18"/>
    <mergeCell ref="N19:N20"/>
    <mergeCell ref="P19:P20"/>
    <mergeCell ref="N21:N23"/>
    <mergeCell ref="M19:M20"/>
    <mergeCell ref="O19:O20"/>
    <mergeCell ref="H21:H23"/>
    <mergeCell ref="I21:I23"/>
    <mergeCell ref="L21:L23"/>
    <mergeCell ref="J24:J25"/>
    <mergeCell ref="L24:L25"/>
    <mergeCell ref="J21:J23"/>
    <mergeCell ref="K21:K23"/>
    <mergeCell ref="P28:P29"/>
    <mergeCell ref="H24:H25"/>
    <mergeCell ref="I24:I25"/>
    <mergeCell ref="K24:K25"/>
    <mergeCell ref="J28:J29"/>
    <mergeCell ref="O24:O25"/>
    <mergeCell ref="P24:P25"/>
    <mergeCell ref="N26:N27"/>
    <mergeCell ref="O26:O27"/>
    <mergeCell ref="N24:N25"/>
    <mergeCell ref="P26:P27"/>
    <mergeCell ref="H28:H29"/>
    <mergeCell ref="I28:I29"/>
    <mergeCell ref="L28:L29"/>
    <mergeCell ref="O28:O29"/>
    <mergeCell ref="M28:M29"/>
    <mergeCell ref="H26:H27"/>
    <mergeCell ref="I26:I27"/>
    <mergeCell ref="L26:L27"/>
    <mergeCell ref="M26:M27"/>
    <mergeCell ref="P30:P31"/>
    <mergeCell ref="H32:H33"/>
    <mergeCell ref="I32:I33"/>
    <mergeCell ref="J30:J31"/>
    <mergeCell ref="N30:N31"/>
    <mergeCell ref="J32:J33"/>
    <mergeCell ref="H30:H31"/>
    <mergeCell ref="I30:I31"/>
    <mergeCell ref="L30:L31"/>
    <mergeCell ref="M30:M31"/>
    <mergeCell ref="O30:O31"/>
    <mergeCell ref="N36:N37"/>
    <mergeCell ref="O32:O33"/>
    <mergeCell ref="N34:N35"/>
    <mergeCell ref="N32:N33"/>
    <mergeCell ref="L32:L33"/>
    <mergeCell ref="M32:M33"/>
    <mergeCell ref="O36:O37"/>
    <mergeCell ref="P36:P37"/>
    <mergeCell ref="O34:O35"/>
    <mergeCell ref="P34:P35"/>
    <mergeCell ref="P32:P33"/>
    <mergeCell ref="H34:H35"/>
    <mergeCell ref="I34:I35"/>
    <mergeCell ref="L34:L35"/>
    <mergeCell ref="M34:M35"/>
    <mergeCell ref="J34:J35"/>
    <mergeCell ref="K34:K35"/>
    <mergeCell ref="H36:H37"/>
    <mergeCell ref="I36:I37"/>
    <mergeCell ref="L36:L37"/>
    <mergeCell ref="M36:M37"/>
    <mergeCell ref="J36:J37"/>
    <mergeCell ref="K36:K37"/>
    <mergeCell ref="P38:P39"/>
    <mergeCell ref="H40:H41"/>
    <mergeCell ref="I40:I41"/>
    <mergeCell ref="J38:J39"/>
    <mergeCell ref="N38:N39"/>
    <mergeCell ref="J40:J41"/>
    <mergeCell ref="H38:H39"/>
    <mergeCell ref="I38:I39"/>
    <mergeCell ref="L38:L39"/>
    <mergeCell ref="K38:K39"/>
    <mergeCell ref="P44:P45"/>
    <mergeCell ref="O42:O43"/>
    <mergeCell ref="P42:P43"/>
    <mergeCell ref="O40:O41"/>
    <mergeCell ref="P40:P41"/>
    <mergeCell ref="M38:M39"/>
    <mergeCell ref="L40:L41"/>
    <mergeCell ref="M40:M41"/>
    <mergeCell ref="O44:O45"/>
    <mergeCell ref="N40:N41"/>
    <mergeCell ref="O38:O39"/>
    <mergeCell ref="N44:N45"/>
    <mergeCell ref="N42:N43"/>
    <mergeCell ref="H44:H45"/>
    <mergeCell ref="I44:I45"/>
    <mergeCell ref="L44:L45"/>
    <mergeCell ref="M44:M45"/>
    <mergeCell ref="J44:J45"/>
    <mergeCell ref="H42:H43"/>
    <mergeCell ref="I42:I43"/>
    <mergeCell ref="L42:L43"/>
    <mergeCell ref="M42:M43"/>
    <mergeCell ref="J42:J43"/>
    <mergeCell ref="P46:P47"/>
    <mergeCell ref="H48:H49"/>
    <mergeCell ref="I48:I49"/>
    <mergeCell ref="J46:J47"/>
    <mergeCell ref="N46:N47"/>
    <mergeCell ref="J48:J49"/>
    <mergeCell ref="H46:H47"/>
    <mergeCell ref="I46:I47"/>
    <mergeCell ref="L46:L47"/>
    <mergeCell ref="K46:K47"/>
    <mergeCell ref="P52:P53"/>
    <mergeCell ref="O50:O51"/>
    <mergeCell ref="P50:P51"/>
    <mergeCell ref="O48:O49"/>
    <mergeCell ref="P48:P49"/>
    <mergeCell ref="M46:M47"/>
    <mergeCell ref="L48:L49"/>
    <mergeCell ref="M48:M49"/>
    <mergeCell ref="O52:O53"/>
    <mergeCell ref="N48:N49"/>
    <mergeCell ref="O46:O47"/>
    <mergeCell ref="N50:N51"/>
    <mergeCell ref="N52:N53"/>
    <mergeCell ref="H52:H53"/>
    <mergeCell ref="I52:I53"/>
    <mergeCell ref="L52:L53"/>
    <mergeCell ref="M52:M53"/>
    <mergeCell ref="J52:J53"/>
    <mergeCell ref="K52:K53"/>
    <mergeCell ref="H50:H51"/>
    <mergeCell ref="I50:I51"/>
    <mergeCell ref="L50:L51"/>
    <mergeCell ref="M50:M51"/>
    <mergeCell ref="J50:J51"/>
    <mergeCell ref="K50:K51"/>
    <mergeCell ref="P54:P55"/>
    <mergeCell ref="H56:H57"/>
    <mergeCell ref="I56:I57"/>
    <mergeCell ref="J54:J55"/>
    <mergeCell ref="N54:N55"/>
    <mergeCell ref="J56:J57"/>
    <mergeCell ref="H54:H55"/>
    <mergeCell ref="I54:I55"/>
    <mergeCell ref="L54:L55"/>
    <mergeCell ref="M54:M55"/>
    <mergeCell ref="H58:H59"/>
    <mergeCell ref="I58:I59"/>
    <mergeCell ref="L58:L59"/>
    <mergeCell ref="M58:M59"/>
    <mergeCell ref="J58:J59"/>
    <mergeCell ref="P60:P61"/>
    <mergeCell ref="O58:O59"/>
    <mergeCell ref="P58:P59"/>
    <mergeCell ref="O56:O57"/>
    <mergeCell ref="P56:P57"/>
    <mergeCell ref="H60:H61"/>
    <mergeCell ref="I60:I61"/>
    <mergeCell ref="L60:L61"/>
    <mergeCell ref="N64:N66"/>
    <mergeCell ref="J60:J61"/>
    <mergeCell ref="K62:K63"/>
    <mergeCell ref="N60:N61"/>
    <mergeCell ref="P62:P63"/>
    <mergeCell ref="H64:H66"/>
    <mergeCell ref="I64:I66"/>
    <mergeCell ref="J62:J63"/>
    <mergeCell ref="N62:N63"/>
    <mergeCell ref="J64:J66"/>
    <mergeCell ref="H62:H63"/>
    <mergeCell ref="I62:I63"/>
    <mergeCell ref="L62:L63"/>
    <mergeCell ref="O62:O63"/>
    <mergeCell ref="P69:P70"/>
    <mergeCell ref="O67:O68"/>
    <mergeCell ref="P67:P68"/>
    <mergeCell ref="O64:O66"/>
    <mergeCell ref="P64:P66"/>
    <mergeCell ref="H69:H70"/>
    <mergeCell ref="I69:I70"/>
    <mergeCell ref="L69:L70"/>
    <mergeCell ref="M69:M70"/>
    <mergeCell ref="J69:J70"/>
    <mergeCell ref="K69:K70"/>
    <mergeCell ref="H67:H68"/>
    <mergeCell ref="I67:I68"/>
    <mergeCell ref="L67:L68"/>
    <mergeCell ref="M67:M68"/>
    <mergeCell ref="J67:J68"/>
    <mergeCell ref="P72:P73"/>
    <mergeCell ref="H74:H75"/>
    <mergeCell ref="I74:I75"/>
    <mergeCell ref="O74:O75"/>
    <mergeCell ref="H72:H73"/>
    <mergeCell ref="I72:I73"/>
    <mergeCell ref="L72:L73"/>
    <mergeCell ref="M72:M73"/>
    <mergeCell ref="L74:L75"/>
    <mergeCell ref="J72:J73"/>
    <mergeCell ref="H80:H81"/>
    <mergeCell ref="I80:I81"/>
    <mergeCell ref="L80:L81"/>
    <mergeCell ref="N82:N83"/>
    <mergeCell ref="N80:N81"/>
    <mergeCell ref="L82:L83"/>
    <mergeCell ref="M82:M83"/>
    <mergeCell ref="P78:P79"/>
    <mergeCell ref="P76:P77"/>
    <mergeCell ref="P74:P75"/>
    <mergeCell ref="O80:O81"/>
    <mergeCell ref="P80:P81"/>
    <mergeCell ref="N90:N91"/>
    <mergeCell ref="P82:P83"/>
    <mergeCell ref="O84:O85"/>
    <mergeCell ref="O86:O87"/>
    <mergeCell ref="P86:P87"/>
    <mergeCell ref="P84:P85"/>
    <mergeCell ref="O88:O89"/>
    <mergeCell ref="P88:P89"/>
    <mergeCell ref="O82:O83"/>
    <mergeCell ref="N84:N85"/>
    <mergeCell ref="O96:O97"/>
    <mergeCell ref="P96:P97"/>
    <mergeCell ref="O90:O91"/>
    <mergeCell ref="H88:H89"/>
    <mergeCell ref="I88:I89"/>
    <mergeCell ref="L88:L89"/>
    <mergeCell ref="M88:M89"/>
    <mergeCell ref="P90:P91"/>
    <mergeCell ref="J88:J89"/>
    <mergeCell ref="N88:N89"/>
    <mergeCell ref="O92:O93"/>
    <mergeCell ref="O94:O95"/>
    <mergeCell ref="P94:P95"/>
    <mergeCell ref="P92:P93"/>
    <mergeCell ref="O99:O100"/>
    <mergeCell ref="P99:P100"/>
    <mergeCell ref="O101:O102"/>
    <mergeCell ref="O103:O104"/>
    <mergeCell ref="P103:P104"/>
    <mergeCell ref="P101:P102"/>
    <mergeCell ref="H107:H108"/>
    <mergeCell ref="I107:I108"/>
    <mergeCell ref="O107:O108"/>
    <mergeCell ref="H105:H106"/>
    <mergeCell ref="I105:I106"/>
    <mergeCell ref="L105:L106"/>
    <mergeCell ref="M105:M106"/>
    <mergeCell ref="N105:N106"/>
    <mergeCell ref="P111:P112"/>
    <mergeCell ref="P109:P110"/>
    <mergeCell ref="O105:O106"/>
    <mergeCell ref="P105:P106"/>
    <mergeCell ref="P107:P108"/>
    <mergeCell ref="O115:O116"/>
    <mergeCell ref="L113:L114"/>
    <mergeCell ref="O109:O110"/>
    <mergeCell ref="O111:O112"/>
    <mergeCell ref="N109:N110"/>
    <mergeCell ref="L109:L110"/>
    <mergeCell ref="M109:M110"/>
    <mergeCell ref="N111:N112"/>
    <mergeCell ref="O123:O124"/>
    <mergeCell ref="M121:M122"/>
    <mergeCell ref="P115:P116"/>
    <mergeCell ref="J113:J114"/>
    <mergeCell ref="N113:N114"/>
    <mergeCell ref="J115:J116"/>
    <mergeCell ref="N115:N116"/>
    <mergeCell ref="O113:O114"/>
    <mergeCell ref="P113:P114"/>
    <mergeCell ref="M115:M116"/>
    <mergeCell ref="O125:O126"/>
    <mergeCell ref="O127:O128"/>
    <mergeCell ref="M113:M114"/>
    <mergeCell ref="P123:P124"/>
    <mergeCell ref="O117:O118"/>
    <mergeCell ref="O119:O120"/>
    <mergeCell ref="P119:P120"/>
    <mergeCell ref="P117:P118"/>
    <mergeCell ref="O121:O122"/>
    <mergeCell ref="P121:P122"/>
    <mergeCell ref="O131:O132"/>
    <mergeCell ref="N131:N132"/>
    <mergeCell ref="N125:N126"/>
    <mergeCell ref="P133:P134"/>
    <mergeCell ref="P131:P132"/>
    <mergeCell ref="O133:O134"/>
    <mergeCell ref="P127:P128"/>
    <mergeCell ref="P125:P126"/>
    <mergeCell ref="O129:O130"/>
    <mergeCell ref="P129:P130"/>
    <mergeCell ref="L125:L126"/>
    <mergeCell ref="H127:H128"/>
    <mergeCell ref="I127:I128"/>
    <mergeCell ref="L127:L128"/>
    <mergeCell ref="J125:J126"/>
    <mergeCell ref="M143:M144"/>
    <mergeCell ref="J133:J134"/>
    <mergeCell ref="O139:O140"/>
    <mergeCell ref="L139:L140"/>
    <mergeCell ref="M139:M140"/>
    <mergeCell ref="O135:O138"/>
    <mergeCell ref="J139:J140"/>
    <mergeCell ref="N139:N140"/>
    <mergeCell ref="N141:N142"/>
    <mergeCell ref="N143:N144"/>
    <mergeCell ref="O147:O148"/>
    <mergeCell ref="H145:H146"/>
    <mergeCell ref="I145:I146"/>
    <mergeCell ref="J145:J146"/>
    <mergeCell ref="N145:N146"/>
    <mergeCell ref="J147:J148"/>
    <mergeCell ref="N147:N148"/>
    <mergeCell ref="M147:M148"/>
    <mergeCell ref="L145:L146"/>
    <mergeCell ref="M145:M146"/>
    <mergeCell ref="P141:P142"/>
    <mergeCell ref="P139:P140"/>
    <mergeCell ref="O145:O146"/>
    <mergeCell ref="P145:P146"/>
    <mergeCell ref="O143:O144"/>
    <mergeCell ref="O141:O142"/>
    <mergeCell ref="P151:P152"/>
    <mergeCell ref="P149:P150"/>
    <mergeCell ref="P143:P144"/>
    <mergeCell ref="P147:P148"/>
    <mergeCell ref="L149:L150"/>
    <mergeCell ref="N149:N150"/>
    <mergeCell ref="M149:M150"/>
    <mergeCell ref="O153:O154"/>
    <mergeCell ref="O151:O152"/>
    <mergeCell ref="O149:O150"/>
    <mergeCell ref="N153:N154"/>
    <mergeCell ref="M151:M152"/>
    <mergeCell ref="P153:P154"/>
    <mergeCell ref="H155:H156"/>
    <mergeCell ref="I155:I156"/>
    <mergeCell ref="O155:O156"/>
    <mergeCell ref="H153:H154"/>
    <mergeCell ref="I153:I154"/>
    <mergeCell ref="L153:L154"/>
    <mergeCell ref="M153:M154"/>
    <mergeCell ref="P155:P156"/>
    <mergeCell ref="J153:J154"/>
    <mergeCell ref="O157:O158"/>
    <mergeCell ref="O159:O160"/>
    <mergeCell ref="P159:P160"/>
    <mergeCell ref="P157:P158"/>
    <mergeCell ref="P163:P164"/>
    <mergeCell ref="J161:J162"/>
    <mergeCell ref="N161:N162"/>
    <mergeCell ref="J163:J164"/>
    <mergeCell ref="N163:N164"/>
    <mergeCell ref="O161:O162"/>
    <mergeCell ref="P161:P162"/>
    <mergeCell ref="K161:K162"/>
    <mergeCell ref="M163:M164"/>
    <mergeCell ref="O163:O164"/>
    <mergeCell ref="H161:H162"/>
    <mergeCell ref="I161:I162"/>
    <mergeCell ref="L161:L162"/>
    <mergeCell ref="M161:M162"/>
    <mergeCell ref="P172:P173"/>
    <mergeCell ref="O165:O166"/>
    <mergeCell ref="O167:O168"/>
    <mergeCell ref="P167:P168"/>
    <mergeCell ref="P165:P166"/>
    <mergeCell ref="O169:O171"/>
    <mergeCell ref="P169:P171"/>
    <mergeCell ref="O172:O173"/>
    <mergeCell ref="I169:I171"/>
    <mergeCell ref="L169:L171"/>
    <mergeCell ref="M169:M171"/>
    <mergeCell ref="J169:J171"/>
    <mergeCell ref="N169:N171"/>
    <mergeCell ref="J172:J173"/>
    <mergeCell ref="N172:N173"/>
    <mergeCell ref="M172:M173"/>
    <mergeCell ref="P176:P177"/>
    <mergeCell ref="P174:P175"/>
    <mergeCell ref="O178:O179"/>
    <mergeCell ref="P178:P179"/>
    <mergeCell ref="M174:M175"/>
    <mergeCell ref="J176:J177"/>
    <mergeCell ref="N176:N177"/>
    <mergeCell ref="M176:M177"/>
    <mergeCell ref="L174:L175"/>
    <mergeCell ref="L176:L177"/>
    <mergeCell ref="O182:O183"/>
    <mergeCell ref="O174:O175"/>
    <mergeCell ref="O176:O177"/>
    <mergeCell ref="N180:N181"/>
    <mergeCell ref="N174:N175"/>
    <mergeCell ref="N178:N179"/>
    <mergeCell ref="P182:P183"/>
    <mergeCell ref="P180:P181"/>
    <mergeCell ref="H182:H183"/>
    <mergeCell ref="I182:I183"/>
    <mergeCell ref="L182:L183"/>
    <mergeCell ref="M182:M183"/>
    <mergeCell ref="N182:N183"/>
    <mergeCell ref="O180:O181"/>
    <mergeCell ref="M180:M181"/>
    <mergeCell ref="H180:H181"/>
    <mergeCell ref="O188:O189"/>
    <mergeCell ref="P188:P189"/>
    <mergeCell ref="O190:O191"/>
    <mergeCell ref="O192:O193"/>
    <mergeCell ref="P192:P193"/>
    <mergeCell ref="P190:P191"/>
    <mergeCell ref="O194:O195"/>
    <mergeCell ref="P194:P195"/>
    <mergeCell ref="H196:H197"/>
    <mergeCell ref="I196:I197"/>
    <mergeCell ref="O196:O197"/>
    <mergeCell ref="H194:H195"/>
    <mergeCell ref="I194:I195"/>
    <mergeCell ref="L194:L195"/>
    <mergeCell ref="M194:M195"/>
    <mergeCell ref="P196:P197"/>
    <mergeCell ref="N204:N205"/>
    <mergeCell ref="O198:O199"/>
    <mergeCell ref="O200:O201"/>
    <mergeCell ref="P200:P201"/>
    <mergeCell ref="P198:P199"/>
    <mergeCell ref="O202:O203"/>
    <mergeCell ref="P202:P203"/>
    <mergeCell ref="P210:P211"/>
    <mergeCell ref="O204:O205"/>
    <mergeCell ref="H202:H203"/>
    <mergeCell ref="I202:I203"/>
    <mergeCell ref="L202:L203"/>
    <mergeCell ref="M202:M203"/>
    <mergeCell ref="P204:P205"/>
    <mergeCell ref="J202:J203"/>
    <mergeCell ref="N202:N203"/>
    <mergeCell ref="J204:J205"/>
    <mergeCell ref="O206:O207"/>
    <mergeCell ref="O208:O209"/>
    <mergeCell ref="P208:P209"/>
    <mergeCell ref="P206:P207"/>
    <mergeCell ref="N213:N214"/>
    <mergeCell ref="O213:O214"/>
    <mergeCell ref="K213:K214"/>
    <mergeCell ref="H210:H211"/>
    <mergeCell ref="L213:L214"/>
    <mergeCell ref="M213:M214"/>
    <mergeCell ref="J210:J211"/>
    <mergeCell ref="N210:N211"/>
    <mergeCell ref="J213:J214"/>
    <mergeCell ref="O210:O211"/>
    <mergeCell ref="O215:O216"/>
    <mergeCell ref="P215:P216"/>
    <mergeCell ref="P213:P214"/>
    <mergeCell ref="H215:H216"/>
    <mergeCell ref="I215:I216"/>
    <mergeCell ref="L215:L216"/>
    <mergeCell ref="M215:M216"/>
    <mergeCell ref="J215:J216"/>
    <mergeCell ref="H213:H214"/>
    <mergeCell ref="I213:I214"/>
    <mergeCell ref="O217:O218"/>
    <mergeCell ref="P217:P218"/>
    <mergeCell ref="K217:K218"/>
    <mergeCell ref="J219:J220"/>
    <mergeCell ref="H217:H218"/>
    <mergeCell ref="I217:I218"/>
    <mergeCell ref="L217:L218"/>
    <mergeCell ref="M217:M218"/>
    <mergeCell ref="P221:P222"/>
    <mergeCell ref="J221:J222"/>
    <mergeCell ref="N221:N222"/>
    <mergeCell ref="N219:N220"/>
    <mergeCell ref="K219:K220"/>
    <mergeCell ref="O219:O220"/>
    <mergeCell ref="P219:P220"/>
    <mergeCell ref="M221:M222"/>
    <mergeCell ref="O221:O222"/>
    <mergeCell ref="H219:H220"/>
    <mergeCell ref="I219:I220"/>
    <mergeCell ref="L219:L220"/>
    <mergeCell ref="M219:M220"/>
    <mergeCell ref="O223:O224"/>
    <mergeCell ref="O225:O226"/>
    <mergeCell ref="P225:P226"/>
    <mergeCell ref="P223:P224"/>
    <mergeCell ref="J227:J228"/>
    <mergeCell ref="N227:N228"/>
    <mergeCell ref="J229:J230"/>
    <mergeCell ref="N229:N230"/>
    <mergeCell ref="M229:M230"/>
    <mergeCell ref="L227:L228"/>
    <mergeCell ref="K227:K228"/>
    <mergeCell ref="K229:K230"/>
    <mergeCell ref="L229:L230"/>
    <mergeCell ref="M227:M228"/>
    <mergeCell ref="O231:O232"/>
    <mergeCell ref="O233:O234"/>
    <mergeCell ref="P233:P234"/>
    <mergeCell ref="P231:P232"/>
    <mergeCell ref="P229:P230"/>
    <mergeCell ref="O227:O228"/>
    <mergeCell ref="P227:P228"/>
    <mergeCell ref="O229:O230"/>
    <mergeCell ref="P237:P238"/>
    <mergeCell ref="J235:J236"/>
    <mergeCell ref="N235:N236"/>
    <mergeCell ref="J237:J238"/>
    <mergeCell ref="N237:N238"/>
    <mergeCell ref="O235:O236"/>
    <mergeCell ref="P235:P236"/>
    <mergeCell ref="M237:M238"/>
    <mergeCell ref="O237:O238"/>
    <mergeCell ref="H235:H236"/>
    <mergeCell ref="I235:I236"/>
    <mergeCell ref="L235:L236"/>
    <mergeCell ref="M235:M236"/>
    <mergeCell ref="P245:P246"/>
    <mergeCell ref="H243:H244"/>
    <mergeCell ref="I243:I244"/>
    <mergeCell ref="L243:L244"/>
    <mergeCell ref="M243:M244"/>
    <mergeCell ref="P243:P244"/>
    <mergeCell ref="J243:J244"/>
    <mergeCell ref="L245:L246"/>
    <mergeCell ref="K245:K246"/>
    <mergeCell ref="H245:H246"/>
    <mergeCell ref="O239:O240"/>
    <mergeCell ref="O241:O242"/>
    <mergeCell ref="P241:P242"/>
    <mergeCell ref="P239:P240"/>
    <mergeCell ref="P247:P248"/>
    <mergeCell ref="P250:P251"/>
    <mergeCell ref="O259:O260"/>
    <mergeCell ref="P259:P260"/>
    <mergeCell ref="O256:O258"/>
    <mergeCell ref="P256:P258"/>
    <mergeCell ref="O254:O255"/>
    <mergeCell ref="P254:P255"/>
    <mergeCell ref="O252:O253"/>
    <mergeCell ref="O247:O248"/>
    <mergeCell ref="H259:H260"/>
    <mergeCell ref="I259:I260"/>
    <mergeCell ref="L259:L260"/>
    <mergeCell ref="M259:M260"/>
    <mergeCell ref="J259:J260"/>
    <mergeCell ref="P261:P262"/>
    <mergeCell ref="O263:O264"/>
    <mergeCell ref="O265:O267"/>
    <mergeCell ref="P265:P267"/>
    <mergeCell ref="P263:P264"/>
    <mergeCell ref="O261:O262"/>
    <mergeCell ref="P270:P271"/>
    <mergeCell ref="J268:J269"/>
    <mergeCell ref="N268:N269"/>
    <mergeCell ref="J270:J271"/>
    <mergeCell ref="N270:N271"/>
    <mergeCell ref="O268:O269"/>
    <mergeCell ref="P268:P269"/>
    <mergeCell ref="K268:K269"/>
    <mergeCell ref="M270:M271"/>
    <mergeCell ref="O270:O271"/>
    <mergeCell ref="H268:H269"/>
    <mergeCell ref="I268:I269"/>
    <mergeCell ref="L268:L269"/>
    <mergeCell ref="M268:M269"/>
    <mergeCell ref="O272:O274"/>
    <mergeCell ref="O275:O277"/>
    <mergeCell ref="P275:P277"/>
    <mergeCell ref="P272:P274"/>
    <mergeCell ref="J278:J279"/>
    <mergeCell ref="N278:N279"/>
    <mergeCell ref="J280:J281"/>
    <mergeCell ref="N280:N281"/>
    <mergeCell ref="M280:M281"/>
    <mergeCell ref="L278:L279"/>
    <mergeCell ref="K278:K279"/>
    <mergeCell ref="K280:K281"/>
    <mergeCell ref="L280:L281"/>
    <mergeCell ref="M278:M279"/>
    <mergeCell ref="O282:O283"/>
    <mergeCell ref="O284:O285"/>
    <mergeCell ref="P284:P285"/>
    <mergeCell ref="P282:P283"/>
    <mergeCell ref="P280:P281"/>
    <mergeCell ref="O278:O279"/>
    <mergeCell ref="P278:P279"/>
    <mergeCell ref="O280:O281"/>
    <mergeCell ref="P288:P289"/>
    <mergeCell ref="J286:J287"/>
    <mergeCell ref="N286:N287"/>
    <mergeCell ref="J288:J289"/>
    <mergeCell ref="N288:N289"/>
    <mergeCell ref="O286:O287"/>
    <mergeCell ref="P286:P287"/>
    <mergeCell ref="M288:M289"/>
    <mergeCell ref="O288:O289"/>
    <mergeCell ref="H286:H287"/>
    <mergeCell ref="I286:I287"/>
    <mergeCell ref="L286:L287"/>
    <mergeCell ref="M286:M287"/>
    <mergeCell ref="P290:P291"/>
    <mergeCell ref="O294:O295"/>
    <mergeCell ref="P294:P295"/>
    <mergeCell ref="O290:O291"/>
    <mergeCell ref="O292:O293"/>
    <mergeCell ref="L290:L291"/>
    <mergeCell ref="L292:L293"/>
    <mergeCell ref="M292:M293"/>
    <mergeCell ref="J290:J291"/>
    <mergeCell ref="N290:N291"/>
    <mergeCell ref="M290:M291"/>
    <mergeCell ref="P303:P307"/>
    <mergeCell ref="O303:O307"/>
    <mergeCell ref="O296:O298"/>
    <mergeCell ref="O299:O300"/>
    <mergeCell ref="O301:O302"/>
    <mergeCell ref="P301:P302"/>
    <mergeCell ref="P299:P300"/>
    <mergeCell ref="P292:P293"/>
    <mergeCell ref="L294:L295"/>
    <mergeCell ref="M294:M295"/>
    <mergeCell ref="P296:P298"/>
    <mergeCell ref="J294:J295"/>
    <mergeCell ref="N294:N295"/>
    <mergeCell ref="M296:M298"/>
    <mergeCell ref="O310:O311"/>
    <mergeCell ref="P310:P311"/>
    <mergeCell ref="O308:O309"/>
    <mergeCell ref="P308:P309"/>
    <mergeCell ref="H310:H311"/>
    <mergeCell ref="I310:I311"/>
    <mergeCell ref="L310:L311"/>
    <mergeCell ref="M310:M311"/>
    <mergeCell ref="K310:K311"/>
    <mergeCell ref="O312:O313"/>
    <mergeCell ref="P312:P313"/>
    <mergeCell ref="H314:H315"/>
    <mergeCell ref="I314:I315"/>
    <mergeCell ref="O314:O315"/>
    <mergeCell ref="H312:H313"/>
    <mergeCell ref="I312:I313"/>
    <mergeCell ref="L312:L313"/>
    <mergeCell ref="M312:M313"/>
    <mergeCell ref="P314:P315"/>
    <mergeCell ref="O316:O317"/>
    <mergeCell ref="O318:O319"/>
    <mergeCell ref="P318:P319"/>
    <mergeCell ref="P316:P317"/>
    <mergeCell ref="P322:P323"/>
    <mergeCell ref="J320:J321"/>
    <mergeCell ref="N320:N321"/>
    <mergeCell ref="J322:J323"/>
    <mergeCell ref="N322:N323"/>
    <mergeCell ref="O320:O321"/>
    <mergeCell ref="P320:P321"/>
    <mergeCell ref="K320:K321"/>
    <mergeCell ref="M322:M323"/>
    <mergeCell ref="O322:O323"/>
    <mergeCell ref="I320:I321"/>
    <mergeCell ref="L320:L321"/>
    <mergeCell ref="M320:M321"/>
    <mergeCell ref="O324:O325"/>
    <mergeCell ref="K322:K323"/>
    <mergeCell ref="L322:L323"/>
    <mergeCell ref="I322:I323"/>
    <mergeCell ref="I324:I325"/>
    <mergeCell ref="O326:O327"/>
    <mergeCell ref="P326:P327"/>
    <mergeCell ref="P324:P325"/>
    <mergeCell ref="P330:P331"/>
    <mergeCell ref="O328:O329"/>
    <mergeCell ref="P328:P329"/>
    <mergeCell ref="O330:O331"/>
    <mergeCell ref="N328:N329"/>
    <mergeCell ref="J330:J331"/>
    <mergeCell ref="N330:N331"/>
    <mergeCell ref="M330:M331"/>
    <mergeCell ref="H328:H329"/>
    <mergeCell ref="I328:I329"/>
    <mergeCell ref="L328:L329"/>
    <mergeCell ref="M328:M329"/>
    <mergeCell ref="J328:J329"/>
    <mergeCell ref="O332:O333"/>
    <mergeCell ref="O334:O335"/>
    <mergeCell ref="P334:P335"/>
    <mergeCell ref="P332:P333"/>
    <mergeCell ref="J336:J337"/>
    <mergeCell ref="N336:N337"/>
    <mergeCell ref="J338:J339"/>
    <mergeCell ref="N338:N339"/>
    <mergeCell ref="M338:M339"/>
    <mergeCell ref="L336:L337"/>
    <mergeCell ref="K336:K337"/>
    <mergeCell ref="K338:K339"/>
    <mergeCell ref="L338:L339"/>
    <mergeCell ref="M336:M337"/>
    <mergeCell ref="O340:O341"/>
    <mergeCell ref="O342:O343"/>
    <mergeCell ref="P342:P343"/>
    <mergeCell ref="P340:P341"/>
    <mergeCell ref="P338:P339"/>
    <mergeCell ref="O336:O337"/>
    <mergeCell ref="P336:P337"/>
    <mergeCell ref="O338:O339"/>
    <mergeCell ref="P346:P347"/>
    <mergeCell ref="J344:J345"/>
    <mergeCell ref="N344:N345"/>
    <mergeCell ref="J346:J347"/>
    <mergeCell ref="N346:N347"/>
    <mergeCell ref="O344:O345"/>
    <mergeCell ref="P344:P345"/>
    <mergeCell ref="M346:M347"/>
    <mergeCell ref="O346:O347"/>
    <mergeCell ref="H344:H345"/>
    <mergeCell ref="I344:I345"/>
    <mergeCell ref="L344:L345"/>
    <mergeCell ref="M344:M345"/>
    <mergeCell ref="O348:O349"/>
    <mergeCell ref="O350:O351"/>
    <mergeCell ref="P350:P351"/>
    <mergeCell ref="P348:P349"/>
    <mergeCell ref="J352:J354"/>
    <mergeCell ref="N352:N354"/>
    <mergeCell ref="J355:J357"/>
    <mergeCell ref="N355:N357"/>
    <mergeCell ref="M355:M357"/>
    <mergeCell ref="L352:L354"/>
    <mergeCell ref="K352:K354"/>
    <mergeCell ref="K355:K357"/>
    <mergeCell ref="L355:L357"/>
    <mergeCell ref="M352:M354"/>
    <mergeCell ref="O358:O359"/>
    <mergeCell ref="O360:O361"/>
    <mergeCell ref="P360:P361"/>
    <mergeCell ref="P358:P359"/>
    <mergeCell ref="P355:P357"/>
    <mergeCell ref="O352:O354"/>
    <mergeCell ref="P352:P354"/>
    <mergeCell ref="O355:O357"/>
    <mergeCell ref="P365:P367"/>
    <mergeCell ref="J362:J364"/>
    <mergeCell ref="N362:N364"/>
    <mergeCell ref="J365:J367"/>
    <mergeCell ref="N365:N367"/>
    <mergeCell ref="O362:O364"/>
    <mergeCell ref="P362:P364"/>
    <mergeCell ref="M365:M367"/>
    <mergeCell ref="O365:O367"/>
    <mergeCell ref="H362:H364"/>
    <mergeCell ref="I362:I364"/>
    <mergeCell ref="L362:L364"/>
    <mergeCell ref="M362:M364"/>
    <mergeCell ref="O379:O380"/>
    <mergeCell ref="P379:P380"/>
    <mergeCell ref="O377:O378"/>
    <mergeCell ref="P377:P378"/>
    <mergeCell ref="O368:O370"/>
    <mergeCell ref="O371:O372"/>
    <mergeCell ref="P371:P372"/>
    <mergeCell ref="P368:P370"/>
    <mergeCell ref="O381:O382"/>
    <mergeCell ref="P381:P382"/>
    <mergeCell ref="H383:H384"/>
    <mergeCell ref="I383:I384"/>
    <mergeCell ref="O383:O384"/>
    <mergeCell ref="H381:H382"/>
    <mergeCell ref="I381:I382"/>
    <mergeCell ref="L381:L382"/>
    <mergeCell ref="M381:M382"/>
    <mergeCell ref="P383:P384"/>
    <mergeCell ref="O385:O386"/>
    <mergeCell ref="O387:O388"/>
    <mergeCell ref="P387:P388"/>
    <mergeCell ref="P385:P386"/>
    <mergeCell ref="P391:P392"/>
    <mergeCell ref="J389:J390"/>
    <mergeCell ref="N389:N390"/>
    <mergeCell ref="J391:J392"/>
    <mergeCell ref="N391:N392"/>
    <mergeCell ref="O389:O390"/>
    <mergeCell ref="P389:P390"/>
    <mergeCell ref="K389:K390"/>
    <mergeCell ref="M391:M392"/>
    <mergeCell ref="O391:O392"/>
    <mergeCell ref="I389:I390"/>
    <mergeCell ref="L389:L390"/>
    <mergeCell ref="M389:M390"/>
    <mergeCell ref="O393:O394"/>
    <mergeCell ref="K391:K392"/>
    <mergeCell ref="L391:L392"/>
    <mergeCell ref="I391:I392"/>
    <mergeCell ref="J393:J394"/>
    <mergeCell ref="N393:N394"/>
    <mergeCell ref="M393:M394"/>
    <mergeCell ref="P395:P396"/>
    <mergeCell ref="P393:P394"/>
    <mergeCell ref="P399:P400"/>
    <mergeCell ref="O397:O398"/>
    <mergeCell ref="P397:P398"/>
    <mergeCell ref="O399:O400"/>
    <mergeCell ref="N397:N398"/>
    <mergeCell ref="J399:J400"/>
    <mergeCell ref="N399:N400"/>
    <mergeCell ref="O395:O396"/>
    <mergeCell ref="L395:L396"/>
    <mergeCell ref="M395:M396"/>
    <mergeCell ref="H397:H398"/>
    <mergeCell ref="I397:I398"/>
    <mergeCell ref="L397:L398"/>
    <mergeCell ref="M397:M398"/>
    <mergeCell ref="J397:J398"/>
    <mergeCell ref="O401:O402"/>
    <mergeCell ref="O404:O405"/>
    <mergeCell ref="P404:P405"/>
    <mergeCell ref="P401:P402"/>
    <mergeCell ref="P408:P409"/>
    <mergeCell ref="J406:J407"/>
    <mergeCell ref="N406:N407"/>
    <mergeCell ref="J408:J409"/>
    <mergeCell ref="N408:N409"/>
    <mergeCell ref="O406:O407"/>
    <mergeCell ref="P406:P407"/>
    <mergeCell ref="O408:O409"/>
    <mergeCell ref="H406:H407"/>
    <mergeCell ref="I406:I407"/>
    <mergeCell ref="L406:L407"/>
    <mergeCell ref="M406:M407"/>
    <mergeCell ref="O410:O411"/>
    <mergeCell ref="O412:O414"/>
    <mergeCell ref="P412:P414"/>
    <mergeCell ref="P410:P411"/>
    <mergeCell ref="P417:P418"/>
    <mergeCell ref="J415:J416"/>
    <mergeCell ref="N415:N416"/>
    <mergeCell ref="J417:J418"/>
    <mergeCell ref="N417:N418"/>
    <mergeCell ref="O415:O416"/>
    <mergeCell ref="P415:P416"/>
    <mergeCell ref="O417:O418"/>
    <mergeCell ref="L415:L416"/>
    <mergeCell ref="M415:M416"/>
    <mergeCell ref="O419:O420"/>
    <mergeCell ref="O421:O422"/>
    <mergeCell ref="P421:P422"/>
    <mergeCell ref="P419:P420"/>
    <mergeCell ref="P425:P426"/>
    <mergeCell ref="M425:M426"/>
    <mergeCell ref="J423:J424"/>
    <mergeCell ref="N423:N424"/>
    <mergeCell ref="N425:N426"/>
    <mergeCell ref="O423:O424"/>
    <mergeCell ref="P423:P424"/>
    <mergeCell ref="L425:L426"/>
    <mergeCell ref="L423:L424"/>
    <mergeCell ref="M423:M424"/>
    <mergeCell ref="L434:L435"/>
    <mergeCell ref="M434:M435"/>
    <mergeCell ref="J432:J433"/>
    <mergeCell ref="O425:O426"/>
    <mergeCell ref="J427:J431"/>
    <mergeCell ref="N432:N433"/>
    <mergeCell ref="N434:N435"/>
    <mergeCell ref="L432:L433"/>
    <mergeCell ref="M432:M433"/>
    <mergeCell ref="O441:O442"/>
    <mergeCell ref="P441:P442"/>
    <mergeCell ref="O432:O433"/>
    <mergeCell ref="P432:P433"/>
    <mergeCell ref="O434:O435"/>
    <mergeCell ref="O436:O437"/>
    <mergeCell ref="O438:O440"/>
    <mergeCell ref="P438:P440"/>
    <mergeCell ref="P436:P437"/>
    <mergeCell ref="P449:P451"/>
    <mergeCell ref="P446:P448"/>
    <mergeCell ref="P443:P444"/>
    <mergeCell ref="P434:P435"/>
    <mergeCell ref="O443:O444"/>
    <mergeCell ref="H441:H442"/>
    <mergeCell ref="I441:I442"/>
    <mergeCell ref="L441:L442"/>
    <mergeCell ref="M441:M442"/>
    <mergeCell ref="L443:L444"/>
    <mergeCell ref="J441:J442"/>
    <mergeCell ref="N441:N442"/>
    <mergeCell ref="N443:N444"/>
    <mergeCell ref="M443:M444"/>
    <mergeCell ref="E443:E444"/>
    <mergeCell ref="J443:J444"/>
    <mergeCell ref="E449:E451"/>
    <mergeCell ref="L446:L448"/>
    <mergeCell ref="I446:I448"/>
    <mergeCell ref="A445:F445"/>
    <mergeCell ref="F446:F448"/>
    <mergeCell ref="F449:F451"/>
    <mergeCell ref="D443:D444"/>
    <mergeCell ref="H449:H451"/>
    <mergeCell ref="I449:I451"/>
    <mergeCell ref="L449:L451"/>
    <mergeCell ref="G446:G448"/>
    <mergeCell ref="G449:G451"/>
    <mergeCell ref="H446:H448"/>
    <mergeCell ref="O452:O453"/>
    <mergeCell ref="P452:P453"/>
    <mergeCell ref="H454:H456"/>
    <mergeCell ref="I454:I456"/>
    <mergeCell ref="O454:O456"/>
    <mergeCell ref="H452:H453"/>
    <mergeCell ref="I452:I453"/>
    <mergeCell ref="L452:L453"/>
    <mergeCell ref="M452:M453"/>
    <mergeCell ref="J452:J453"/>
    <mergeCell ref="P454:P456"/>
    <mergeCell ref="H457:H459"/>
    <mergeCell ref="I457:I459"/>
    <mergeCell ref="L457:L459"/>
    <mergeCell ref="M457:M459"/>
    <mergeCell ref="J457:J459"/>
    <mergeCell ref="N457:N459"/>
    <mergeCell ref="J454:J456"/>
    <mergeCell ref="N454:N456"/>
    <mergeCell ref="M454:M456"/>
    <mergeCell ref="P464:P465"/>
    <mergeCell ref="M466:M467"/>
    <mergeCell ref="N466:N467"/>
    <mergeCell ref="O457:O459"/>
    <mergeCell ref="P457:P459"/>
    <mergeCell ref="O460:O463"/>
    <mergeCell ref="O464:O465"/>
    <mergeCell ref="M460:M463"/>
    <mergeCell ref="O468:O469"/>
    <mergeCell ref="O466:O467"/>
    <mergeCell ref="M468:M469"/>
    <mergeCell ref="N464:N465"/>
    <mergeCell ref="N468:N469"/>
    <mergeCell ref="L468:L469"/>
    <mergeCell ref="O480:O482"/>
    <mergeCell ref="P480:P482"/>
    <mergeCell ref="H483:H485"/>
    <mergeCell ref="I483:I485"/>
    <mergeCell ref="J480:J482"/>
    <mergeCell ref="N480:N482"/>
    <mergeCell ref="O483:O485"/>
    <mergeCell ref="H480:H482"/>
    <mergeCell ref="I480:I482"/>
    <mergeCell ref="P488:P489"/>
    <mergeCell ref="P486:P487"/>
    <mergeCell ref="O490:O492"/>
    <mergeCell ref="P490:P492"/>
    <mergeCell ref="P499:P500"/>
    <mergeCell ref="O493:O494"/>
    <mergeCell ref="H490:H492"/>
    <mergeCell ref="I490:I492"/>
    <mergeCell ref="L490:L492"/>
    <mergeCell ref="M490:M492"/>
    <mergeCell ref="P493:P494"/>
    <mergeCell ref="J490:J492"/>
    <mergeCell ref="N490:N492"/>
    <mergeCell ref="J493:J494"/>
    <mergeCell ref="O495:O496"/>
    <mergeCell ref="O497:O498"/>
    <mergeCell ref="P497:P498"/>
    <mergeCell ref="P495:P496"/>
    <mergeCell ref="P501:P502"/>
    <mergeCell ref="O503:O504"/>
    <mergeCell ref="O506:O507"/>
    <mergeCell ref="P506:P507"/>
    <mergeCell ref="O501:O502"/>
    <mergeCell ref="P503:P504"/>
    <mergeCell ref="I499:I500"/>
    <mergeCell ref="L499:L500"/>
    <mergeCell ref="M499:M500"/>
    <mergeCell ref="O499:O500"/>
    <mergeCell ref="K508:K509"/>
    <mergeCell ref="L508:L509"/>
    <mergeCell ref="L506:L507"/>
    <mergeCell ref="N501:N502"/>
    <mergeCell ref="M501:M502"/>
    <mergeCell ref="K506:K507"/>
    <mergeCell ref="N506:N507"/>
    <mergeCell ref="M508:M509"/>
    <mergeCell ref="M506:M507"/>
    <mergeCell ref="P508:P509"/>
    <mergeCell ref="N508:N509"/>
    <mergeCell ref="O514:O515"/>
    <mergeCell ref="P514:P515"/>
    <mergeCell ref="P512:P513"/>
    <mergeCell ref="N510:N511"/>
    <mergeCell ref="N512:N513"/>
    <mergeCell ref="N514:N515"/>
    <mergeCell ref="J508:J509"/>
    <mergeCell ref="O510:O511"/>
    <mergeCell ref="P510:P511"/>
    <mergeCell ref="O512:O513"/>
    <mergeCell ref="K510:K511"/>
    <mergeCell ref="L510:L511"/>
    <mergeCell ref="M510:M511"/>
    <mergeCell ref="L512:L513"/>
    <mergeCell ref="M512:M513"/>
    <mergeCell ref="O508:O509"/>
    <mergeCell ref="O516:O517"/>
    <mergeCell ref="P516:P517"/>
    <mergeCell ref="H518:H519"/>
    <mergeCell ref="I518:I519"/>
    <mergeCell ref="O518:O519"/>
    <mergeCell ref="H516:H517"/>
    <mergeCell ref="I516:I517"/>
    <mergeCell ref="L516:L517"/>
    <mergeCell ref="M516:M517"/>
    <mergeCell ref="P518:P519"/>
    <mergeCell ref="O521:O522"/>
    <mergeCell ref="O523:O524"/>
    <mergeCell ref="P523:P524"/>
    <mergeCell ref="P521:P522"/>
    <mergeCell ref="P528:P529"/>
    <mergeCell ref="J525:J527"/>
    <mergeCell ref="N525:N527"/>
    <mergeCell ref="J528:J529"/>
    <mergeCell ref="N528:N529"/>
    <mergeCell ref="O525:O527"/>
    <mergeCell ref="P525:P527"/>
    <mergeCell ref="M528:M529"/>
    <mergeCell ref="O528:O529"/>
    <mergeCell ref="H525:H527"/>
    <mergeCell ref="I525:I527"/>
    <mergeCell ref="L525:L527"/>
    <mergeCell ref="M525:M527"/>
    <mergeCell ref="O530:O531"/>
    <mergeCell ref="O532:O533"/>
    <mergeCell ref="P532:P533"/>
    <mergeCell ref="P530:P531"/>
    <mergeCell ref="J534:J535"/>
    <mergeCell ref="N534:N535"/>
    <mergeCell ref="J536:J538"/>
    <mergeCell ref="N536:N538"/>
    <mergeCell ref="M536:M538"/>
    <mergeCell ref="L534:L535"/>
    <mergeCell ref="K534:K535"/>
    <mergeCell ref="K536:K538"/>
    <mergeCell ref="L536:L538"/>
    <mergeCell ref="M534:M535"/>
    <mergeCell ref="O539:O540"/>
    <mergeCell ref="O541:O542"/>
    <mergeCell ref="P541:P542"/>
    <mergeCell ref="P539:P540"/>
    <mergeCell ref="P536:P538"/>
    <mergeCell ref="O534:O535"/>
    <mergeCell ref="P534:P535"/>
    <mergeCell ref="O536:O538"/>
    <mergeCell ref="P545:P546"/>
    <mergeCell ref="J543:J544"/>
    <mergeCell ref="N543:N544"/>
    <mergeCell ref="J545:J546"/>
    <mergeCell ref="N545:N546"/>
    <mergeCell ref="O543:O544"/>
    <mergeCell ref="P543:P544"/>
    <mergeCell ref="M545:M546"/>
    <mergeCell ref="O545:O546"/>
    <mergeCell ref="H543:H544"/>
    <mergeCell ref="I543:I544"/>
    <mergeCell ref="L543:L544"/>
    <mergeCell ref="M543:M544"/>
    <mergeCell ref="O547:O548"/>
    <mergeCell ref="O549:O550"/>
    <mergeCell ref="P549:P550"/>
    <mergeCell ref="P547:P548"/>
    <mergeCell ref="J552:J553"/>
    <mergeCell ref="N552:N553"/>
    <mergeCell ref="J554:J555"/>
    <mergeCell ref="N554:N555"/>
    <mergeCell ref="M554:M555"/>
    <mergeCell ref="L552:L553"/>
    <mergeCell ref="K552:K553"/>
    <mergeCell ref="K554:K555"/>
    <mergeCell ref="L554:L555"/>
    <mergeCell ref="M552:M553"/>
    <mergeCell ref="O556:O557"/>
    <mergeCell ref="O558:O559"/>
    <mergeCell ref="P558:P559"/>
    <mergeCell ref="P556:P557"/>
    <mergeCell ref="P554:P555"/>
    <mergeCell ref="O552:O553"/>
    <mergeCell ref="P552:P553"/>
    <mergeCell ref="O554:O555"/>
    <mergeCell ref="P562:P563"/>
    <mergeCell ref="J560:J561"/>
    <mergeCell ref="N560:N561"/>
    <mergeCell ref="J562:J563"/>
    <mergeCell ref="N562:N563"/>
    <mergeCell ref="O560:O561"/>
    <mergeCell ref="P560:P561"/>
    <mergeCell ref="M562:M563"/>
    <mergeCell ref="O562:O563"/>
    <mergeCell ref="H560:H561"/>
    <mergeCell ref="I560:I561"/>
    <mergeCell ref="L560:L561"/>
    <mergeCell ref="M560:M561"/>
    <mergeCell ref="O564:O565"/>
    <mergeCell ref="O566:O567"/>
    <mergeCell ref="P566:P567"/>
    <mergeCell ref="P564:P565"/>
    <mergeCell ref="J568:J569"/>
    <mergeCell ref="N568:N569"/>
    <mergeCell ref="J570:J572"/>
    <mergeCell ref="N570:N572"/>
    <mergeCell ref="M570:M572"/>
    <mergeCell ref="L568:L569"/>
    <mergeCell ref="K568:K569"/>
    <mergeCell ref="K570:K572"/>
    <mergeCell ref="L570:L572"/>
    <mergeCell ref="M568:M569"/>
    <mergeCell ref="O573:O575"/>
    <mergeCell ref="O576:O577"/>
    <mergeCell ref="P576:P577"/>
    <mergeCell ref="P573:P575"/>
    <mergeCell ref="P570:P572"/>
    <mergeCell ref="O568:O569"/>
    <mergeCell ref="P568:P569"/>
    <mergeCell ref="O570:O572"/>
    <mergeCell ref="P580:P581"/>
    <mergeCell ref="J578:J579"/>
    <mergeCell ref="N578:N579"/>
    <mergeCell ref="J580:J581"/>
    <mergeCell ref="N580:N581"/>
    <mergeCell ref="O578:O579"/>
    <mergeCell ref="P578:P579"/>
    <mergeCell ref="M580:M581"/>
    <mergeCell ref="O580:O581"/>
    <mergeCell ref="H578:H579"/>
    <mergeCell ref="I578:I579"/>
    <mergeCell ref="L578:L579"/>
    <mergeCell ref="M578:M579"/>
    <mergeCell ref="O582:O584"/>
    <mergeCell ref="O585:O586"/>
    <mergeCell ref="P585:P586"/>
    <mergeCell ref="P582:P584"/>
    <mergeCell ref="J587:J588"/>
    <mergeCell ref="N587:N588"/>
    <mergeCell ref="J589:J591"/>
    <mergeCell ref="N589:N591"/>
    <mergeCell ref="M589:M591"/>
    <mergeCell ref="L587:L588"/>
    <mergeCell ref="K587:K588"/>
    <mergeCell ref="K589:K591"/>
    <mergeCell ref="L589:L591"/>
    <mergeCell ref="M587:M588"/>
    <mergeCell ref="O592:O594"/>
    <mergeCell ref="O595:O596"/>
    <mergeCell ref="P595:P596"/>
    <mergeCell ref="P592:P594"/>
    <mergeCell ref="P589:P591"/>
    <mergeCell ref="O587:O588"/>
    <mergeCell ref="P587:P588"/>
    <mergeCell ref="O589:O591"/>
    <mergeCell ref="P599:P600"/>
    <mergeCell ref="J597:J598"/>
    <mergeCell ref="N597:N598"/>
    <mergeCell ref="J599:J600"/>
    <mergeCell ref="N599:N600"/>
    <mergeCell ref="O597:O598"/>
    <mergeCell ref="P597:P598"/>
    <mergeCell ref="M599:M600"/>
    <mergeCell ref="O599:O600"/>
    <mergeCell ref="H597:H598"/>
    <mergeCell ref="I597:I598"/>
    <mergeCell ref="L597:L598"/>
    <mergeCell ref="M597:M598"/>
    <mergeCell ref="O601:O602"/>
    <mergeCell ref="O603:O604"/>
    <mergeCell ref="P603:P604"/>
    <mergeCell ref="P601:P602"/>
    <mergeCell ref="J605:J606"/>
    <mergeCell ref="N605:N606"/>
    <mergeCell ref="J607:J608"/>
    <mergeCell ref="N607:N608"/>
    <mergeCell ref="M607:M608"/>
    <mergeCell ref="L605:L606"/>
    <mergeCell ref="K605:K606"/>
    <mergeCell ref="K607:K608"/>
    <mergeCell ref="L607:L608"/>
    <mergeCell ref="M605:M606"/>
    <mergeCell ref="O609:O610"/>
    <mergeCell ref="O611:O612"/>
    <mergeCell ref="P611:P612"/>
    <mergeCell ref="P609:P610"/>
    <mergeCell ref="P607:P608"/>
    <mergeCell ref="O605:O606"/>
    <mergeCell ref="P605:P606"/>
    <mergeCell ref="O607:O608"/>
    <mergeCell ref="P615:P616"/>
    <mergeCell ref="J613:J614"/>
    <mergeCell ref="N613:N614"/>
    <mergeCell ref="J615:J616"/>
    <mergeCell ref="N615:N616"/>
    <mergeCell ref="O613:O614"/>
    <mergeCell ref="P613:P614"/>
    <mergeCell ref="M615:M616"/>
    <mergeCell ref="O615:O616"/>
    <mergeCell ref="H613:H614"/>
    <mergeCell ref="I613:I614"/>
    <mergeCell ref="L613:L614"/>
    <mergeCell ref="M613:M614"/>
    <mergeCell ref="O617:O618"/>
    <mergeCell ref="O619:O620"/>
    <mergeCell ref="P619:P620"/>
    <mergeCell ref="P617:P618"/>
    <mergeCell ref="J621:J622"/>
    <mergeCell ref="N621:N622"/>
    <mergeCell ref="J623:J624"/>
    <mergeCell ref="N623:N624"/>
    <mergeCell ref="M623:M624"/>
    <mergeCell ref="L621:L622"/>
    <mergeCell ref="K621:K622"/>
    <mergeCell ref="K623:K624"/>
    <mergeCell ref="L623:L624"/>
    <mergeCell ref="M621:M622"/>
    <mergeCell ref="O625:O626"/>
    <mergeCell ref="O627:O628"/>
    <mergeCell ref="P627:P628"/>
    <mergeCell ref="P625:P626"/>
    <mergeCell ref="P623:P624"/>
    <mergeCell ref="O621:O622"/>
    <mergeCell ref="P621:P622"/>
    <mergeCell ref="O623:O624"/>
    <mergeCell ref="P631:P632"/>
    <mergeCell ref="J629:J630"/>
    <mergeCell ref="N629:N630"/>
    <mergeCell ref="J631:J632"/>
    <mergeCell ref="N631:N632"/>
    <mergeCell ref="O629:O630"/>
    <mergeCell ref="P629:P630"/>
    <mergeCell ref="M631:M632"/>
    <mergeCell ref="O631:O632"/>
    <mergeCell ref="H629:H630"/>
    <mergeCell ref="I629:I630"/>
    <mergeCell ref="L629:L630"/>
    <mergeCell ref="M629:M630"/>
    <mergeCell ref="O633:O634"/>
    <mergeCell ref="O635:O636"/>
    <mergeCell ref="P635:P636"/>
    <mergeCell ref="P633:P634"/>
    <mergeCell ref="J637:J638"/>
    <mergeCell ref="N637:N638"/>
    <mergeCell ref="J639:J640"/>
    <mergeCell ref="N639:N640"/>
    <mergeCell ref="M639:M640"/>
    <mergeCell ref="L637:L638"/>
    <mergeCell ref="K637:K638"/>
    <mergeCell ref="K639:K640"/>
    <mergeCell ref="L639:L640"/>
    <mergeCell ref="M637:M638"/>
    <mergeCell ref="O641:O642"/>
    <mergeCell ref="O643:O644"/>
    <mergeCell ref="P643:P644"/>
    <mergeCell ref="P641:P642"/>
    <mergeCell ref="P639:P640"/>
    <mergeCell ref="O637:O638"/>
    <mergeCell ref="P637:P638"/>
    <mergeCell ref="O639:O640"/>
    <mergeCell ref="P647:P648"/>
    <mergeCell ref="J645:J646"/>
    <mergeCell ref="N645:N646"/>
    <mergeCell ref="J647:J648"/>
    <mergeCell ref="N647:N648"/>
    <mergeCell ref="O645:O646"/>
    <mergeCell ref="P645:P646"/>
    <mergeCell ref="M647:M648"/>
    <mergeCell ref="O647:O648"/>
    <mergeCell ref="H645:H646"/>
    <mergeCell ref="I645:I646"/>
    <mergeCell ref="L645:L646"/>
    <mergeCell ref="M645:M646"/>
    <mergeCell ref="O649:O650"/>
    <mergeCell ref="O651:O652"/>
    <mergeCell ref="P651:P652"/>
    <mergeCell ref="P649:P650"/>
    <mergeCell ref="P655:P656"/>
    <mergeCell ref="L655:L656"/>
    <mergeCell ref="J655:J656"/>
    <mergeCell ref="J653:J654"/>
    <mergeCell ref="N653:N654"/>
    <mergeCell ref="O653:O654"/>
    <mergeCell ref="P653:P654"/>
    <mergeCell ref="O655:O656"/>
    <mergeCell ref="L653:L654"/>
    <mergeCell ref="M653:M654"/>
    <mergeCell ref="L660:L663"/>
    <mergeCell ref="M664:M666"/>
    <mergeCell ref="J660:J663"/>
    <mergeCell ref="N655:N656"/>
    <mergeCell ref="M655:M656"/>
    <mergeCell ref="N657:N658"/>
    <mergeCell ref="L657:L658"/>
    <mergeCell ref="M657:M658"/>
    <mergeCell ref="K657:K658"/>
    <mergeCell ref="M660:M663"/>
    <mergeCell ref="O657:O658"/>
    <mergeCell ref="P660:P663"/>
    <mergeCell ref="P657:P658"/>
    <mergeCell ref="N664:N666"/>
    <mergeCell ref="P664:P666"/>
    <mergeCell ref="O664:O666"/>
    <mergeCell ref="N660:N663"/>
    <mergeCell ref="O660:O663"/>
    <mergeCell ref="O669:O670"/>
    <mergeCell ref="P669:P670"/>
    <mergeCell ref="O667:O668"/>
    <mergeCell ref="P667:P668"/>
    <mergeCell ref="P673:P674"/>
    <mergeCell ref="J671:J672"/>
    <mergeCell ref="N671:N672"/>
    <mergeCell ref="J673:J674"/>
    <mergeCell ref="N673:N674"/>
    <mergeCell ref="O671:O672"/>
    <mergeCell ref="P671:P672"/>
    <mergeCell ref="M673:M674"/>
    <mergeCell ref="O673:O674"/>
    <mergeCell ref="K671:K672"/>
    <mergeCell ref="I671:I672"/>
    <mergeCell ref="L671:L672"/>
    <mergeCell ref="M671:M672"/>
    <mergeCell ref="O675:O676"/>
    <mergeCell ref="J675:J676"/>
    <mergeCell ref="N675:N676"/>
    <mergeCell ref="L675:L676"/>
    <mergeCell ref="M675:M676"/>
    <mergeCell ref="O677:O678"/>
    <mergeCell ref="P677:P678"/>
    <mergeCell ref="P675:P676"/>
    <mergeCell ref="P681:P682"/>
    <mergeCell ref="O679:O680"/>
    <mergeCell ref="P679:P680"/>
    <mergeCell ref="O681:O682"/>
    <mergeCell ref="L681:L682"/>
    <mergeCell ref="M681:M682"/>
    <mergeCell ref="J679:J680"/>
    <mergeCell ref="N679:N680"/>
    <mergeCell ref="N681:N682"/>
    <mergeCell ref="L679:L680"/>
    <mergeCell ref="M679:M680"/>
    <mergeCell ref="K681:K682"/>
    <mergeCell ref="J690:J691"/>
    <mergeCell ref="N690:N691"/>
    <mergeCell ref="M687:M689"/>
    <mergeCell ref="N687:N689"/>
    <mergeCell ref="M690:M691"/>
    <mergeCell ref="H687:H689"/>
    <mergeCell ref="I687:I689"/>
    <mergeCell ref="L687:L689"/>
    <mergeCell ref="J687:J689"/>
    <mergeCell ref="O683:O686"/>
    <mergeCell ref="P683:P686"/>
    <mergeCell ref="O687:O689"/>
    <mergeCell ref="P687:P689"/>
    <mergeCell ref="P690:P691"/>
    <mergeCell ref="O692:O693"/>
    <mergeCell ref="O694:O695"/>
    <mergeCell ref="P694:P695"/>
    <mergeCell ref="P692:P693"/>
    <mergeCell ref="O690:O691"/>
    <mergeCell ref="O696:O697"/>
    <mergeCell ref="P696:P697"/>
    <mergeCell ref="H698:H700"/>
    <mergeCell ref="I698:I700"/>
    <mergeCell ref="O698:O700"/>
    <mergeCell ref="H696:H697"/>
    <mergeCell ref="I696:I697"/>
    <mergeCell ref="L696:L697"/>
    <mergeCell ref="M696:M697"/>
    <mergeCell ref="P698:P700"/>
    <mergeCell ref="H705:H707"/>
    <mergeCell ref="I705:I707"/>
    <mergeCell ref="L705:L707"/>
    <mergeCell ref="M705:M707"/>
    <mergeCell ref="J705:J707"/>
    <mergeCell ref="O705:O707"/>
    <mergeCell ref="P705:P707"/>
    <mergeCell ref="O708:O709"/>
    <mergeCell ref="L708:L709"/>
    <mergeCell ref="M708:M709"/>
    <mergeCell ref="N708:N709"/>
    <mergeCell ref="L715:L716"/>
    <mergeCell ref="M715:M716"/>
    <mergeCell ref="P708:P709"/>
    <mergeCell ref="O715:O716"/>
    <mergeCell ref="P715:P716"/>
    <mergeCell ref="O717:O718"/>
    <mergeCell ref="P726:P727"/>
    <mergeCell ref="I726:I727"/>
    <mergeCell ref="H726:H727"/>
    <mergeCell ref="P717:P718"/>
    <mergeCell ref="O719:O721"/>
    <mergeCell ref="O722:O723"/>
    <mergeCell ref="P722:P723"/>
    <mergeCell ref="P719:P721"/>
    <mergeCell ref="O724:O725"/>
    <mergeCell ref="P724:P725"/>
    <mergeCell ref="O726:O727"/>
    <mergeCell ref="H724:H725"/>
    <mergeCell ref="I724:I725"/>
    <mergeCell ref="L724:L725"/>
    <mergeCell ref="M724:M725"/>
    <mergeCell ref="J724:J725"/>
    <mergeCell ref="N724:N725"/>
    <mergeCell ref="N726:N727"/>
    <mergeCell ref="M726:M727"/>
    <mergeCell ref="O728:O729"/>
    <mergeCell ref="O730:O731"/>
    <mergeCell ref="P730:P731"/>
    <mergeCell ref="P728:P729"/>
    <mergeCell ref="P734:P735"/>
    <mergeCell ref="J732:J733"/>
    <mergeCell ref="N732:N733"/>
    <mergeCell ref="J734:J735"/>
    <mergeCell ref="N734:N735"/>
    <mergeCell ref="O732:O733"/>
    <mergeCell ref="P732:P733"/>
    <mergeCell ref="M734:M735"/>
    <mergeCell ref="O734:O735"/>
    <mergeCell ref="I732:I733"/>
    <mergeCell ref="L732:L733"/>
    <mergeCell ref="M732:M733"/>
    <mergeCell ref="O736:O737"/>
    <mergeCell ref="I736:I737"/>
    <mergeCell ref="O738:O739"/>
    <mergeCell ref="P738:P739"/>
    <mergeCell ref="P736:P737"/>
    <mergeCell ref="P742:P743"/>
    <mergeCell ref="P740:P741"/>
    <mergeCell ref="N740:N741"/>
    <mergeCell ref="J742:J743"/>
    <mergeCell ref="N742:N743"/>
    <mergeCell ref="O740:O741"/>
    <mergeCell ref="M742:M743"/>
    <mergeCell ref="O742:O743"/>
    <mergeCell ref="L740:L741"/>
    <mergeCell ref="M740:M741"/>
    <mergeCell ref="K740:K741"/>
    <mergeCell ref="J740:J741"/>
    <mergeCell ref="O744:O745"/>
    <mergeCell ref="O746:O748"/>
    <mergeCell ref="P746:P748"/>
    <mergeCell ref="P744:P745"/>
    <mergeCell ref="P751:P752"/>
    <mergeCell ref="J749:J750"/>
    <mergeCell ref="N749:N750"/>
    <mergeCell ref="J751:J752"/>
    <mergeCell ref="N751:N752"/>
    <mergeCell ref="O749:O750"/>
    <mergeCell ref="P749:P750"/>
    <mergeCell ref="M751:M752"/>
    <mergeCell ref="O751:O752"/>
    <mergeCell ref="H749:H750"/>
    <mergeCell ref="I749:I750"/>
    <mergeCell ref="L749:L750"/>
    <mergeCell ref="M749:M750"/>
    <mergeCell ref="O753:O754"/>
    <mergeCell ref="O755:O757"/>
    <mergeCell ref="P755:P757"/>
    <mergeCell ref="P753:P754"/>
    <mergeCell ref="J758:J759"/>
    <mergeCell ref="N758:N759"/>
    <mergeCell ref="J760:J761"/>
    <mergeCell ref="N760:N761"/>
    <mergeCell ref="M760:M761"/>
    <mergeCell ref="L758:L759"/>
    <mergeCell ref="K758:K759"/>
    <mergeCell ref="K760:K761"/>
    <mergeCell ref="L760:L761"/>
    <mergeCell ref="M758:M759"/>
    <mergeCell ref="O762:O763"/>
    <mergeCell ref="O764:O765"/>
    <mergeCell ref="P764:P765"/>
    <mergeCell ref="P762:P763"/>
    <mergeCell ref="P760:P761"/>
    <mergeCell ref="O758:O759"/>
    <mergeCell ref="P758:P759"/>
    <mergeCell ref="O760:O761"/>
    <mergeCell ref="H776:H777"/>
    <mergeCell ref="P771:P772"/>
    <mergeCell ref="J766:J767"/>
    <mergeCell ref="N766:N767"/>
    <mergeCell ref="J768:J770"/>
    <mergeCell ref="O766:O767"/>
    <mergeCell ref="P766:P767"/>
    <mergeCell ref="L771:L772"/>
    <mergeCell ref="N768:N770"/>
    <mergeCell ref="N771:N772"/>
    <mergeCell ref="M768:M770"/>
    <mergeCell ref="L773:L775"/>
    <mergeCell ref="M773:M775"/>
    <mergeCell ref="J771:J772"/>
    <mergeCell ref="M771:M772"/>
    <mergeCell ref="H766:H767"/>
    <mergeCell ref="I766:I767"/>
    <mergeCell ref="L766:L767"/>
    <mergeCell ref="M766:M767"/>
    <mergeCell ref="L776:L777"/>
    <mergeCell ref="M776:M777"/>
    <mergeCell ref="P778:P779"/>
    <mergeCell ref="O780:O781"/>
    <mergeCell ref="N776:N777"/>
    <mergeCell ref="N778:N779"/>
    <mergeCell ref="M778:M779"/>
    <mergeCell ref="P790:P791"/>
    <mergeCell ref="H788:H789"/>
    <mergeCell ref="I788:I789"/>
    <mergeCell ref="L788:L789"/>
    <mergeCell ref="M788:M789"/>
    <mergeCell ref="O788:O789"/>
    <mergeCell ref="O790:O791"/>
    <mergeCell ref="J788:J789"/>
    <mergeCell ref="N790:N791"/>
    <mergeCell ref="L790:L791"/>
    <mergeCell ref="O794:O795"/>
    <mergeCell ref="P794:P795"/>
    <mergeCell ref="L792:L793"/>
    <mergeCell ref="M792:M793"/>
    <mergeCell ref="O792:O793"/>
    <mergeCell ref="P792:P793"/>
    <mergeCell ref="M790:M791"/>
    <mergeCell ref="H786:H787"/>
    <mergeCell ref="I786:I787"/>
    <mergeCell ref="L786:L787"/>
    <mergeCell ref="M786:M787"/>
    <mergeCell ref="H790:H791"/>
    <mergeCell ref="I790:I791"/>
    <mergeCell ref="F683:F686"/>
    <mergeCell ref="G683:G686"/>
    <mergeCell ref="H683:H686"/>
    <mergeCell ref="N683:N686"/>
    <mergeCell ref="I683:I686"/>
    <mergeCell ref="J683:J686"/>
    <mergeCell ref="L683:L686"/>
    <mergeCell ref="M683:M686"/>
    <mergeCell ref="K683:K686"/>
  </mergeCells>
  <printOptions/>
  <pageMargins left="0.73" right="0.2" top="0.34" bottom="0.24" header="0" footer="0.15"/>
  <pageSetup fitToHeight="15" horizontalDpi="600" verticalDpi="600" orientation="landscape" paperSize="9" scale="58" r:id="rId1"/>
  <rowBreaks count="13" manualBreakCount="13">
    <brk id="57" max="16" man="1"/>
    <brk id="120" max="16" man="1"/>
    <brk id="183" max="16" man="1"/>
    <brk id="246" max="16" man="1"/>
    <brk id="309" max="16" man="1"/>
    <brk id="370" max="16" man="1"/>
    <brk id="431" max="16" man="1"/>
    <brk id="492" max="16" man="1"/>
    <brk id="555" max="16" man="1"/>
    <brk id="618" max="16" man="1"/>
    <brk id="680" max="16" man="1"/>
    <brk id="741" max="16" man="1"/>
    <brk id="80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ОАСУ</dc:creator>
  <cp:keywords/>
  <dc:description/>
  <cp:lastModifiedBy>savchenko</cp:lastModifiedBy>
  <cp:lastPrinted>2020-11-23T12:19:59Z</cp:lastPrinted>
  <dcterms:created xsi:type="dcterms:W3CDTF">2012-02-10T08:24:33Z</dcterms:created>
  <dcterms:modified xsi:type="dcterms:W3CDTF">2020-11-23T12:22:22Z</dcterms:modified>
  <cp:category/>
  <cp:version/>
  <cp:contentType/>
  <cp:contentStatus/>
</cp:coreProperties>
</file>