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Таблиця 1" sheetId="1" r:id="rId1"/>
    <sheet name="Таблиця 2" sheetId="2" r:id="rId2"/>
  </sheets>
  <definedNames/>
  <calcPr fullCalcOnLoad="1"/>
</workbook>
</file>

<file path=xl/sharedStrings.xml><?xml version="1.0" encoding="utf-8"?>
<sst xmlns="http://schemas.openxmlformats.org/spreadsheetml/2006/main" count="376" uniqueCount="148">
  <si>
    <t>Найменування заходу</t>
  </si>
  <si>
    <t>Виконавець</t>
  </si>
  <si>
    <t>1</t>
  </si>
  <si>
    <t>2</t>
  </si>
  <si>
    <t>3</t>
  </si>
  <si>
    <t>4</t>
  </si>
  <si>
    <t>5</t>
  </si>
  <si>
    <t>6</t>
  </si>
  <si>
    <t>7</t>
  </si>
  <si>
    <t>8</t>
  </si>
  <si>
    <t>Заходи міжнародного співробітництва учнівської молоді</t>
  </si>
  <si>
    <t>Управління освіти виконавчого комітету</t>
  </si>
  <si>
    <t>Відділ у справах сім’ї та молоді</t>
  </si>
  <si>
    <t xml:space="preserve">Урочисті проводи молоді м.Вараш, яка призвана на службу </t>
  </si>
  <si>
    <t>Відділ у справах сім’ї, молоді та спорту</t>
  </si>
  <si>
    <t xml:space="preserve">Урочисті проводи (перевезення до збірного пункту) молоді м.Вараш, яка призвана на службу </t>
  </si>
  <si>
    <t>Заходи до свята Масляної</t>
  </si>
  <si>
    <t>Заходи до Міжнародного дня птахів</t>
  </si>
  <si>
    <t>Заходи до Дня матері</t>
  </si>
  <si>
    <t>Заходи до Міжнародного дня сім’ї</t>
  </si>
  <si>
    <t>Організація та проведення екскурсій для дітей-сиріт, дітей, позбавлених батьківського піклування та дітей, які опинились в складних життєвих обставинах</t>
  </si>
  <si>
    <t>Служба у справах дітей</t>
  </si>
  <si>
    <t>Вітання дітей-сиріт та дітей, позбавлених батьківського піклування, які є випускниками навчальних закладів</t>
  </si>
  <si>
    <t>Заходи до Дня родини</t>
  </si>
  <si>
    <t>Заходи до свята Івана Купала</t>
  </si>
  <si>
    <t>Заходи з нагоди Дня міста</t>
  </si>
  <si>
    <t>Заходи до Дня миру</t>
  </si>
  <si>
    <t>Заходи до Дня доброти</t>
  </si>
  <si>
    <t>Заходи до Дня рятувальників України</t>
  </si>
  <si>
    <t>Заходи до Міжнародного дня інваліда</t>
  </si>
  <si>
    <t xml:space="preserve">Грудень </t>
  </si>
  <si>
    <t>Новорічно-різдвяні свята для дітей та молоді</t>
  </si>
  <si>
    <t>Всього:</t>
  </si>
  <si>
    <t>Строки впровадження</t>
  </si>
  <si>
    <t>Всього/рік</t>
  </si>
  <si>
    <t>Заходи до Всесвітнього дня здоров'я</t>
  </si>
  <si>
    <t>2018 рік, квітень</t>
  </si>
  <si>
    <t>Щорічно, квітень</t>
  </si>
  <si>
    <t>Щорічно,протягом року</t>
  </si>
  <si>
    <t>Щорічно, лютий</t>
  </si>
  <si>
    <t>ВМЦСССДМ</t>
  </si>
  <si>
    <t>Відділ у справах сім’ї, молоді та спорту, ВМЦСССДМ</t>
  </si>
  <si>
    <t>Відділ у справах сім’ї та молоді, ВМЦСССДМ</t>
  </si>
  <si>
    <t>Щорічно, травень</t>
  </si>
  <si>
    <t>Екскурсійні поїздки для членів сімей соціально вразливих категорій та сімей, які опинилися в складних життєвих обставинах</t>
  </si>
  <si>
    <t>Відділ у справах сім’ї, молоді та спорту, служба у справах дітей</t>
  </si>
  <si>
    <t>Оздоровлення та перевезення на оздоровлення інвалідів з дитинства та членів їх сімей-супроводжуючих</t>
  </si>
  <si>
    <t>Заходи до Міжнародного дня захисту дітей</t>
  </si>
  <si>
    <t>Щорічно, червень</t>
  </si>
  <si>
    <t>2019-2020 роки, липень</t>
  </si>
  <si>
    <t>Щорічно, липень</t>
  </si>
  <si>
    <t>Щорічно, вересень</t>
  </si>
  <si>
    <t>2019-2020 роки, вересень</t>
  </si>
  <si>
    <t xml:space="preserve">2018 рік, вересень </t>
  </si>
  <si>
    <t>2018 рік, вересень</t>
  </si>
  <si>
    <t>Заходи у рамках Всеукраїнської акції "16 днів проти насильства"</t>
  </si>
  <si>
    <t>Щорічно, листопад</t>
  </si>
  <si>
    <t>Щорічно, грудень</t>
  </si>
  <si>
    <t>Заходи до Всесвітнього дня боротьби зі СНІДом</t>
  </si>
  <si>
    <t>Орієнтовна вартість заходу, тис.грн.</t>
  </si>
  <si>
    <t>№ з/п</t>
  </si>
  <si>
    <t>Заходи до Дня боротьби з тютюнопалінням</t>
  </si>
  <si>
    <t>Міський бюджет</t>
  </si>
  <si>
    <t>Надати освітню та соціально-психологічну підтримку молоді. Організувати змістовне дозвілля молоді, активний відпочинок. Застосувати ефективну форму соціальної та матеріальної підтримки дітей</t>
  </si>
  <si>
    <t>Проведення освітньо-виховних та інформаційно-просвітницьких заходів, спрямованих на формування у дітей та  молоді навиків позитивного спілкування з оточуючими та бережливого ставлення до довкілля  і книг</t>
  </si>
  <si>
    <t>Збереження сімейних цінностей, створення умов для  творчого і духовного розвитку молоді, інтелектуального самовдосконалення</t>
  </si>
  <si>
    <t>Проведення заходів, спрямованих на формування бережливого ставлення до природного та культурного дозвілля</t>
  </si>
  <si>
    <t>Організація змістовно дозвілля, залучення дітей міста до культурологічних заходів</t>
  </si>
  <si>
    <t>Проведення освітньо-виховних та інформаційно-просвітницьких заходів, спрямованих на патріотичне виховання молоді</t>
  </si>
  <si>
    <t>Виховання любові до Батьківщини, відданості своєму народові, готовності діяти в інтересах вітчизни та постати на її захист у разі необхідності</t>
  </si>
  <si>
    <t>Проведення інформаційно-просвітницьких заходів, спрямованих на попередження насильства в сім’ї</t>
  </si>
  <si>
    <t>Формування у громадян нетерпимого ставлення до насильницької моделі стосунків</t>
  </si>
  <si>
    <t>Інформаційно-просвітницькі та тематичні програми,соціальний захист дітей-інвалідів та дітей, які опинились в складних життєвих обставинах</t>
  </si>
  <si>
    <t>Напрямки діяльності (пріорітетні завдання)</t>
  </si>
  <si>
    <t>Строки впровадження заходу</t>
  </si>
  <si>
    <t>Джерела фінансування</t>
  </si>
  <si>
    <t>Очікуваний результат</t>
  </si>
  <si>
    <t>Інформаційно-просвітницькі та тематичні програми</t>
  </si>
  <si>
    <t>Програми патріотично-громадського спрямування</t>
  </si>
  <si>
    <t>Спортивно-розважальні, інформаційно-просвітницькі та тематичні програми</t>
  </si>
  <si>
    <t>Створення умов для занять фізичною культурою і спортом, організація змістовного дозвілля для дітей-сиріт та дітей, позбавлених батьківського піклування та дітей, які опинились в складних життєвих обставинах</t>
  </si>
  <si>
    <t>Оздоровлення</t>
  </si>
  <si>
    <t>Організація змістовного дозвілля дітей та молоді</t>
  </si>
  <si>
    <t xml:space="preserve">Організувати змістовне дозвілля молоді, активний відпочинок. </t>
  </si>
  <si>
    <t>Організувати змістовний захід, для збільшення патріотичної свідомості молоді,  яка призвана на службу</t>
  </si>
  <si>
    <t>Збільшення патріотичної свідомості молоді, яка призвана на службу</t>
  </si>
  <si>
    <t>Видання інформаційних матеріалів, спрямованих на підвищення рівня свідомості громадян та їх соціальної обізнаності</t>
  </si>
  <si>
    <t>Закупівля обладнання для проведення спортивно-масових та розважальних заходів для дітей та молоді</t>
  </si>
  <si>
    <t>Забезпечення спортивно-масових та розважальних заходів необхідним інвентарем, задля покращення умов проведення даних заходів</t>
  </si>
  <si>
    <t>Популяризація та утвердження здорового способу життя молоді,  підвищення рівня знань про наслідки недбалого ставлення до власного здоров’я</t>
  </si>
  <si>
    <t>Підвищення рівня свідомості громадян та їх соціальної обізнаності</t>
  </si>
  <si>
    <t xml:space="preserve">Спортивно-розважальні,
інформаційно-просвітницькі та тематичні програми
</t>
  </si>
  <si>
    <t>Організація привітання жінок, яким присвоєно почесне звання України "Мати-героїня"</t>
  </si>
  <si>
    <t xml:space="preserve">Збереження сімейних цінностей, підтримка традиції  дбайливого ставлення до матері,
відзначеня особливого місця матері у житті кожної людини
</t>
  </si>
  <si>
    <t>Виховувати в дітей любов та інтерес до рідного краю, до його краси, природи, історичної минувшини, усвідомлення дітьми історичного розвитку нашого поліського краю</t>
  </si>
  <si>
    <t>Надати освітню та соціально-психологічну підтримку дітей та  молоді. Організувати змістовне дозвілля дітей та молоді, активний відпочинок. Застосувати ефективну форму соціальної та матеріальної підтримки дітей та молоді.</t>
  </si>
  <si>
    <t>Організувати змістовне дозвілля, активний відпочинок. Зменшити соціально-психологічну напруженість серед інвалідів.</t>
  </si>
  <si>
    <t xml:space="preserve">Надати освітню та соціально-психологічну підтримку молоді. Організувати змістовне дозвілля молоді, активний відпочинок. 
Застосувати ефективну форму соціальної та матеріальної підтримки дітей.. Зменшити соціально-психологічну напруженість серед інвалідів.
</t>
  </si>
  <si>
    <t xml:space="preserve">Організувати змістовне дозвілля молоді, активний відпочинок. Надати освітню та соціально-психологічну підтримку молоді. </t>
  </si>
  <si>
    <t>Організувати змістовне дозвілля молоді, активний відпочинок.</t>
  </si>
  <si>
    <t>Покращення матеріального становища дітей-сиріт та дітей, позбавлених батьківського піклування.</t>
  </si>
  <si>
    <t>Якісне та безпечне проведення спортивно-масових та розважальних заходів для дітей та молодів</t>
  </si>
  <si>
    <t>Щорічно,травень,     червень</t>
  </si>
  <si>
    <t xml:space="preserve">Щорічно, грудень </t>
  </si>
  <si>
    <t>Щорічно,травень,   червень</t>
  </si>
  <si>
    <t>Заходи до Дня Соборності України</t>
  </si>
  <si>
    <t>Щорічно, січень</t>
  </si>
  <si>
    <t>Заходи до Дня пам'яті Героїв Крут</t>
  </si>
  <si>
    <t xml:space="preserve">Заходи до Дня народження станиці Вараш Пласт НСОУ </t>
  </si>
  <si>
    <t>Міський юнацький збір "Заграва"</t>
  </si>
  <si>
    <t>Щорічно, березень</t>
  </si>
  <si>
    <t>Заходи до Дня Незалежності України</t>
  </si>
  <si>
    <t>Щорічно, серпень</t>
  </si>
  <si>
    <t>Заходи до Дня Збройних Сил України</t>
  </si>
  <si>
    <t>Заходи до Дня Захисника України</t>
  </si>
  <si>
    <t>Щорічно, жовтень</t>
  </si>
  <si>
    <t>Всеукраїнська акція "Велодень"</t>
  </si>
  <si>
    <t>Інформаційно-профілактичні кампанії соціальної сфери (Заходи до Всесвітнього дня протидії торгівлі людьми, Всесвітнього дня боротьби із рабством,Всесвітнього дня людини, Всесвітній день попередження насильства, Всесвітній день профілактики алкоголізму та ін. )</t>
  </si>
  <si>
    <t>МЦСССДМ</t>
  </si>
  <si>
    <t>Організувати змістовний захід, для збільшення патріотичної свідомості громадян</t>
  </si>
  <si>
    <t>Заходи до Дня народження станиці Вараш Пласт НСОУ</t>
  </si>
  <si>
    <t>Організувати змістовний захід, для збільшення патріотичної свідомості дітей та молоді</t>
  </si>
  <si>
    <t xml:space="preserve"> Щорічно, липень</t>
  </si>
  <si>
    <t xml:space="preserve">Відділ у справах сім’ї та молоді, </t>
  </si>
  <si>
    <t>2019, 2020р, травень</t>
  </si>
  <si>
    <t xml:space="preserve"> ВМЦСССДМ</t>
  </si>
  <si>
    <t>Відділ у справах сім’ї, молоді та спорту,</t>
  </si>
  <si>
    <t xml:space="preserve"> Служба у справах дітей</t>
  </si>
  <si>
    <t xml:space="preserve">Заходи до Дня молоді </t>
  </si>
  <si>
    <t>Спортивно-туристичний зліт "Золота осінь"</t>
  </si>
  <si>
    <t>Спортивно туристичні заходи</t>
  </si>
  <si>
    <t>Всього</t>
  </si>
  <si>
    <t>Вітання «Матерів-героїнь»</t>
  </si>
  <si>
    <t>Інформаційно-профілактичні кампанії соціальної сфери (Заходи до Всесвітнього дня протидії    торгівлі людьми, Всесвітнього дня боротьби із рабством,Всесвітнього дня людини, Всесвітній день попередження насильства, Всесвітній день профілактики алкоголізму та ін. )</t>
  </si>
  <si>
    <t>Екскурсійні поїздки для членів сімей соціально-вразливих категорій та сімей, які опинилися в складних життєвих обставинах</t>
  </si>
  <si>
    <t>Забезпечення організації превезення у встановлені строки, громадян м.Вараш, які призиваються на строкову військову службу до збірного пункту</t>
  </si>
  <si>
    <t>Проведення спортивних та інформаційно-просвітницьких заходів, видання інформаційних матеріалів, спрямованих на підвищення рівня здоров’я молоді, популяризацію та утвердження здорового способу життя</t>
  </si>
  <si>
    <t>Соціальний захист дітей-сиріт, дітей, позбавлених батьківського піклування, дітей, які опинились в складних життєвих обставинах, безпритульних та бездоглядних</t>
  </si>
  <si>
    <t>Відділ у справах сім'ї та молоді</t>
  </si>
  <si>
    <t>Стимулювання команд (груп) учнівської молоді за досягнення у спортивних змаганнях, заходах, проектах, конкурсах міського, обласного та Всеукраїнського рівня.</t>
  </si>
  <si>
    <t>Щорічно, протягом року</t>
  </si>
  <si>
    <r>
      <t>Додаток 2
до рішення міської ради 
  ___________ 2019 року № ___</t>
    </r>
    <r>
      <rPr>
        <b/>
        <sz val="14"/>
        <rFont val="Times New Roman"/>
        <family val="0"/>
      </rPr>
      <t xml:space="preserve">
Завдання, заходи та терміни  виконання комплексної програми підтримки сім'ї, дітей та молоді міста Вараш                                                                    на 2018-2020 роки</t>
    </r>
  </si>
  <si>
    <r>
      <t xml:space="preserve">                                                                                                                                                                                                  Додаток 4
                                                                                                                                                                                 до рішення міської ради 
                                                                                                                                                                         ___________ 2019 року № ___  </t>
    </r>
    <r>
      <rPr>
        <b/>
        <sz val="14"/>
        <rFont val="Times New Roman"/>
        <family val="0"/>
      </rPr>
      <t xml:space="preserve">                                                                                                                                                                5. Напрями діяльності та заходи комплексної програми підтримки сім'ї, дітей та молоді міста Вараш                                                                           на 2018-2020 роки</t>
    </r>
  </si>
  <si>
    <t>Організація змістовного дозвілля, ознайомлення з культурою, освітою традиціями інших народів. Участь в міжнародних олімпіадах, конкурсах, турнірах.</t>
  </si>
  <si>
    <t xml:space="preserve">Головний спеціаліст з мобілізаційної роботи </t>
  </si>
  <si>
    <t xml:space="preserve">                                                                                                                                                                                                                             Міжнародне спіробітництво</t>
  </si>
  <si>
    <t>Головний спеціаліст з мобілізаційної роботи</t>
  </si>
  <si>
    <t>Стимулювання команд (груп) учнівської молоді за досягнення у спортивних змаганнях, заходах, проектах, конкурсах міського, обласного та Всеукраїнського рівня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</si>
</sst>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#,##0.0_ ;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9" fillId="7" borderId="0" applyNumberFormat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14" borderId="6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9" borderId="1" applyNumberFormat="0" applyAlignment="0" applyProtection="0"/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0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3" fillId="9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73" fontId="1" fillId="4" borderId="10" xfId="0" applyNumberFormat="1" applyFont="1" applyFill="1" applyBorder="1" applyAlignment="1">
      <alignment horizontal="center"/>
    </xf>
    <xf numFmtId="173" fontId="1" fillId="4" borderId="10" xfId="0" applyNumberFormat="1" applyFont="1" applyFill="1" applyBorder="1" applyAlignment="1">
      <alignment horizontal="center" vertical="top"/>
    </xf>
    <xf numFmtId="173" fontId="1" fillId="4" borderId="10" xfId="0" applyNumberFormat="1" applyFont="1" applyFill="1" applyBorder="1" applyAlignment="1">
      <alignment horizontal="center" wrapText="1"/>
    </xf>
    <xf numFmtId="173" fontId="2" fillId="4" borderId="10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 horizontal="center"/>
    </xf>
    <xf numFmtId="49" fontId="2" fillId="4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 vertical="top"/>
    </xf>
    <xf numFmtId="49" fontId="1" fillId="4" borderId="10" xfId="0" applyNumberFormat="1" applyFont="1" applyFill="1" applyBorder="1" applyAlignment="1">
      <alignment horizontal="center" vertical="top" wrapText="1"/>
    </xf>
    <xf numFmtId="173" fontId="0" fillId="0" borderId="0" xfId="0" applyNumberFormat="1" applyBorder="1" applyAlignment="1">
      <alignment horizontal="center" wrapText="1"/>
    </xf>
    <xf numFmtId="173" fontId="0" fillId="0" borderId="0" xfId="0" applyNumberFormat="1" applyAlignment="1">
      <alignment horizontal="center" wrapText="1"/>
    </xf>
    <xf numFmtId="0" fontId="1" fillId="4" borderId="10" xfId="0" applyFont="1" applyFill="1" applyBorder="1" applyAlignment="1">
      <alignment horizontal="center" vertical="center" wrapText="1"/>
    </xf>
    <xf numFmtId="173" fontId="1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173" fontId="1" fillId="4" borderId="10" xfId="0" applyNumberFormat="1" applyFont="1" applyFill="1" applyBorder="1" applyAlignment="1">
      <alignment horizontal="center" vertical="center"/>
    </xf>
    <xf numFmtId="173" fontId="1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wrapText="1"/>
    </xf>
    <xf numFmtId="173" fontId="1" fillId="4" borderId="10" xfId="0" applyNumberFormat="1" applyFont="1" applyFill="1" applyBorder="1" applyAlignment="1">
      <alignment horizontal="center"/>
    </xf>
    <xf numFmtId="173" fontId="1" fillId="4" borderId="1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3" fontId="1" fillId="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3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73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24" fillId="4" borderId="10" xfId="0" applyNumberFormat="1" applyFont="1" applyFill="1" applyBorder="1" applyAlignment="1">
      <alignment horizontal="center"/>
    </xf>
    <xf numFmtId="173" fontId="24" fillId="4" borderId="10" xfId="0" applyNumberFormat="1" applyFont="1" applyFill="1" applyBorder="1" applyAlignment="1">
      <alignment horizontal="center" wrapText="1"/>
    </xf>
    <xf numFmtId="173" fontId="24" fillId="4" borderId="10" xfId="0" applyNumberFormat="1" applyFont="1" applyFill="1" applyBorder="1" applyAlignment="1">
      <alignment horizontal="center" wrapText="1"/>
    </xf>
    <xf numFmtId="173" fontId="24" fillId="4" borderId="10" xfId="0" applyNumberFormat="1" applyFont="1" applyFill="1" applyBorder="1" applyAlignment="1">
      <alignment horizontal="center" vertical="center" wrapText="1"/>
    </xf>
    <xf numFmtId="173" fontId="24" fillId="4" borderId="10" xfId="0" applyNumberFormat="1" applyFont="1" applyFill="1" applyBorder="1" applyAlignment="1">
      <alignment horizontal="center"/>
    </xf>
    <xf numFmtId="178" fontId="2" fillId="4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top" wrapText="1"/>
    </xf>
    <xf numFmtId="173" fontId="25" fillId="4" borderId="10" xfId="0" applyNumberFormat="1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173" fontId="2" fillId="4" borderId="10" xfId="0" applyNumberFormat="1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wrapText="1"/>
    </xf>
    <xf numFmtId="0" fontId="2" fillId="4" borderId="16" xfId="0" applyFont="1" applyFill="1" applyBorder="1" applyAlignment="1">
      <alignment horizontal="left" wrapText="1"/>
    </xf>
    <xf numFmtId="0" fontId="2" fillId="4" borderId="17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73" fontId="1" fillId="4" borderId="10" xfId="0" applyNumberFormat="1" applyFont="1" applyFill="1" applyBorder="1" applyAlignment="1">
      <alignment horizontal="center" vertical="center" wrapText="1"/>
    </xf>
    <xf numFmtId="173" fontId="1" fillId="4" borderId="10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view="pageBreakPreview" zoomScaleSheetLayoutView="100" zoomScalePageLayoutView="0" workbookViewId="0" topLeftCell="A13">
      <selection activeCell="E51" sqref="E51"/>
    </sheetView>
  </sheetViews>
  <sheetFormatPr defaultColWidth="9.00390625" defaultRowHeight="12.75"/>
  <cols>
    <col min="1" max="1" width="5.625" style="4" customWidth="1"/>
    <col min="2" max="2" width="50.75390625" style="4" customWidth="1"/>
    <col min="3" max="3" width="22.125" style="4" customWidth="1"/>
    <col min="4" max="4" width="41.25390625" style="4" customWidth="1"/>
    <col min="5" max="5" width="8.625" style="12" customWidth="1"/>
    <col min="6" max="6" width="7.875" style="12" customWidth="1"/>
    <col min="7" max="7" width="7.625" style="12" customWidth="1"/>
    <col min="8" max="8" width="8.25390625" style="12" customWidth="1"/>
  </cols>
  <sheetData>
    <row r="1" spans="1:8" ht="100.5" customHeight="1">
      <c r="A1" s="59" t="s">
        <v>141</v>
      </c>
      <c r="B1" s="60"/>
      <c r="C1" s="60"/>
      <c r="D1" s="60"/>
      <c r="E1" s="60"/>
      <c r="F1" s="60"/>
      <c r="G1" s="60"/>
      <c r="H1" s="60"/>
    </row>
    <row r="2" spans="1:8" ht="37.5" customHeight="1">
      <c r="A2" s="63" t="s">
        <v>60</v>
      </c>
      <c r="B2" s="62" t="s">
        <v>0</v>
      </c>
      <c r="C2" s="67" t="s">
        <v>33</v>
      </c>
      <c r="D2" s="62" t="s">
        <v>1</v>
      </c>
      <c r="E2" s="61" t="s">
        <v>59</v>
      </c>
      <c r="F2" s="61"/>
      <c r="G2" s="61"/>
      <c r="H2" s="61"/>
    </row>
    <row r="3" spans="1:8" ht="0.75" customHeight="1" hidden="1">
      <c r="A3" s="63"/>
      <c r="B3" s="62"/>
      <c r="C3" s="68"/>
      <c r="D3" s="62"/>
      <c r="E3" s="61"/>
      <c r="F3" s="61"/>
      <c r="G3" s="61"/>
      <c r="H3" s="61"/>
    </row>
    <row r="4" spans="1:8" ht="18.75" customHeight="1">
      <c r="A4" s="63"/>
      <c r="B4" s="62"/>
      <c r="C4" s="69"/>
      <c r="D4" s="62"/>
      <c r="E4" s="52" t="s">
        <v>131</v>
      </c>
      <c r="F4" s="13">
        <v>2018</v>
      </c>
      <c r="G4" s="13">
        <v>2019</v>
      </c>
      <c r="H4" s="13">
        <v>2020</v>
      </c>
    </row>
    <row r="5" spans="1:8" ht="18" customHeight="1">
      <c r="A5" s="3" t="s">
        <v>2</v>
      </c>
      <c r="B5" s="3" t="s">
        <v>3</v>
      </c>
      <c r="C5" s="3" t="s">
        <v>4</v>
      </c>
      <c r="D5" s="3" t="s">
        <v>5</v>
      </c>
      <c r="E5" s="8" t="s">
        <v>6</v>
      </c>
      <c r="F5" s="9" t="s">
        <v>7</v>
      </c>
      <c r="G5" s="9" t="s">
        <v>8</v>
      </c>
      <c r="H5" s="9" t="s">
        <v>9</v>
      </c>
    </row>
    <row r="6" spans="1:8" ht="37.5" customHeight="1">
      <c r="A6" s="2" t="s">
        <v>2</v>
      </c>
      <c r="B6" s="5" t="s">
        <v>10</v>
      </c>
      <c r="C6" s="6" t="s">
        <v>140</v>
      </c>
      <c r="D6" s="6" t="s">
        <v>11</v>
      </c>
      <c r="E6" s="8">
        <v>98</v>
      </c>
      <c r="F6" s="46">
        <v>34.03</v>
      </c>
      <c r="G6" s="46">
        <v>40</v>
      </c>
      <c r="H6" s="46">
        <v>24</v>
      </c>
    </row>
    <row r="7" spans="1:8" ht="33.75" customHeight="1">
      <c r="A7" s="2" t="s">
        <v>3</v>
      </c>
      <c r="B7" s="5" t="s">
        <v>132</v>
      </c>
      <c r="C7" s="6" t="s">
        <v>140</v>
      </c>
      <c r="D7" s="6" t="s">
        <v>14</v>
      </c>
      <c r="E7" s="8">
        <f>SUM(F7,G7,H7)</f>
        <v>3.5</v>
      </c>
      <c r="F7" s="48">
        <v>1.1</v>
      </c>
      <c r="G7" s="48">
        <v>1.2</v>
      </c>
      <c r="H7" s="48">
        <v>1.2</v>
      </c>
    </row>
    <row r="8" spans="1:8" ht="35.25" customHeight="1">
      <c r="A8" s="6" t="s">
        <v>4</v>
      </c>
      <c r="B8" s="6" t="s">
        <v>13</v>
      </c>
      <c r="C8" s="6" t="s">
        <v>140</v>
      </c>
      <c r="D8" s="6" t="s">
        <v>14</v>
      </c>
      <c r="E8" s="8">
        <f>SUM(F8,G8,H8)</f>
        <v>27.4</v>
      </c>
      <c r="F8" s="46">
        <v>7.6</v>
      </c>
      <c r="G8" s="46">
        <v>9.8</v>
      </c>
      <c r="H8" s="46">
        <v>10</v>
      </c>
    </row>
    <row r="9" spans="1:8" ht="48" customHeight="1">
      <c r="A9" s="6" t="s">
        <v>5</v>
      </c>
      <c r="B9" s="6" t="s">
        <v>15</v>
      </c>
      <c r="C9" s="6" t="s">
        <v>140</v>
      </c>
      <c r="D9" s="6" t="s">
        <v>144</v>
      </c>
      <c r="E9" s="8">
        <f>SUM(F9,G9,H9)</f>
        <v>222.4</v>
      </c>
      <c r="F9" s="46">
        <v>62.2</v>
      </c>
      <c r="G9" s="46">
        <v>84.7</v>
      </c>
      <c r="H9" s="46">
        <v>75.5</v>
      </c>
    </row>
    <row r="10" spans="1:8" ht="99" customHeight="1">
      <c r="A10" s="6">
        <v>5</v>
      </c>
      <c r="B10" s="5" t="s">
        <v>133</v>
      </c>
      <c r="C10" s="28" t="s">
        <v>140</v>
      </c>
      <c r="D10" s="27" t="s">
        <v>14</v>
      </c>
      <c r="E10" s="29">
        <f>SUM(F10,G10,H10)</f>
        <v>6.3</v>
      </c>
      <c r="F10" s="49">
        <v>2</v>
      </c>
      <c r="G10" s="49">
        <v>2.1</v>
      </c>
      <c r="H10" s="49">
        <v>2.2</v>
      </c>
    </row>
    <row r="11" spans="1:8" ht="50.25" customHeight="1">
      <c r="A11" s="6">
        <v>6</v>
      </c>
      <c r="B11" s="6" t="s">
        <v>87</v>
      </c>
      <c r="C11" s="6" t="s">
        <v>140</v>
      </c>
      <c r="D11" s="5" t="s">
        <v>14</v>
      </c>
      <c r="E11" s="8">
        <f>SUM(F11,G11,H11)</f>
        <v>22</v>
      </c>
      <c r="F11" s="48">
        <v>10</v>
      </c>
      <c r="G11" s="48">
        <v>6</v>
      </c>
      <c r="H11" s="48">
        <v>6</v>
      </c>
    </row>
    <row r="12" spans="1:8" ht="31.5" customHeight="1">
      <c r="A12" s="6">
        <v>7</v>
      </c>
      <c r="B12" s="6" t="s">
        <v>105</v>
      </c>
      <c r="C12" s="6" t="s">
        <v>106</v>
      </c>
      <c r="D12" s="5" t="s">
        <v>14</v>
      </c>
      <c r="E12" s="8">
        <f>SUM(F12:H12)</f>
        <v>4.3</v>
      </c>
      <c r="F12" s="48">
        <v>1.1</v>
      </c>
      <c r="G12" s="48">
        <v>1.2</v>
      </c>
      <c r="H12" s="48">
        <v>2</v>
      </c>
    </row>
    <row r="13" spans="1:8" ht="33.75" customHeight="1">
      <c r="A13" s="6">
        <v>8</v>
      </c>
      <c r="B13" s="6" t="s">
        <v>107</v>
      </c>
      <c r="C13" s="6" t="s">
        <v>106</v>
      </c>
      <c r="D13" s="5" t="s">
        <v>14</v>
      </c>
      <c r="E13" s="8">
        <f>SUM(F13:H13)</f>
        <v>4.3</v>
      </c>
      <c r="F13" s="48">
        <v>1.1</v>
      </c>
      <c r="G13" s="48">
        <v>1.2</v>
      </c>
      <c r="H13" s="48">
        <v>2</v>
      </c>
    </row>
    <row r="14" spans="1:8" s="1" customFormat="1" ht="33" customHeight="1">
      <c r="A14" s="6">
        <v>9</v>
      </c>
      <c r="B14" s="6" t="s">
        <v>16</v>
      </c>
      <c r="C14" s="5" t="s">
        <v>39</v>
      </c>
      <c r="D14" s="5" t="s">
        <v>14</v>
      </c>
      <c r="E14" s="8">
        <f aca="true" t="shared" si="0" ref="E14:E48">SUM(F14,G14,H14)</f>
        <v>4.4</v>
      </c>
      <c r="F14" s="48">
        <v>1.1</v>
      </c>
      <c r="G14" s="48">
        <v>1.2</v>
      </c>
      <c r="H14" s="48">
        <v>2.1</v>
      </c>
    </row>
    <row r="15" spans="1:8" s="1" customFormat="1" ht="35.25" customHeight="1">
      <c r="A15" s="6">
        <v>10</v>
      </c>
      <c r="B15" s="31" t="s">
        <v>108</v>
      </c>
      <c r="C15" s="5" t="s">
        <v>39</v>
      </c>
      <c r="D15" s="5" t="s">
        <v>14</v>
      </c>
      <c r="E15" s="8">
        <f t="shared" si="0"/>
        <v>7.8</v>
      </c>
      <c r="F15" s="48">
        <v>2.3</v>
      </c>
      <c r="G15" s="48">
        <v>2.5</v>
      </c>
      <c r="H15" s="48">
        <v>3</v>
      </c>
    </row>
    <row r="16" spans="1:8" s="1" customFormat="1" ht="33" customHeight="1">
      <c r="A16" s="6">
        <v>11</v>
      </c>
      <c r="B16" s="31" t="s">
        <v>109</v>
      </c>
      <c r="C16" s="5" t="s">
        <v>110</v>
      </c>
      <c r="D16" s="5" t="s">
        <v>14</v>
      </c>
      <c r="E16" s="8">
        <f t="shared" si="0"/>
        <v>6.2</v>
      </c>
      <c r="F16" s="48">
        <v>1.8</v>
      </c>
      <c r="G16" s="48">
        <v>1.9</v>
      </c>
      <c r="H16" s="48">
        <v>2.5</v>
      </c>
    </row>
    <row r="17" spans="1:8" s="36" customFormat="1" ht="24" customHeight="1">
      <c r="A17" s="5">
        <v>12</v>
      </c>
      <c r="B17" s="33" t="s">
        <v>17</v>
      </c>
      <c r="C17" s="33" t="s">
        <v>36</v>
      </c>
      <c r="D17" s="33" t="s">
        <v>40</v>
      </c>
      <c r="E17" s="34">
        <f t="shared" si="0"/>
        <v>0.2</v>
      </c>
      <c r="F17" s="47">
        <v>0.2</v>
      </c>
      <c r="G17" s="47">
        <v>0</v>
      </c>
      <c r="H17" s="47">
        <v>0</v>
      </c>
    </row>
    <row r="18" spans="1:8" s="36" customFormat="1" ht="22.5" customHeight="1">
      <c r="A18" s="5">
        <v>13</v>
      </c>
      <c r="B18" s="33" t="s">
        <v>35</v>
      </c>
      <c r="C18" s="33" t="s">
        <v>37</v>
      </c>
      <c r="D18" s="33" t="s">
        <v>40</v>
      </c>
      <c r="E18" s="34">
        <f t="shared" si="0"/>
        <v>1.9</v>
      </c>
      <c r="F18" s="47">
        <v>0.6</v>
      </c>
      <c r="G18" s="47">
        <v>0.6</v>
      </c>
      <c r="H18" s="47">
        <v>0.7</v>
      </c>
    </row>
    <row r="19" spans="1:8" s="36" customFormat="1" ht="24" customHeight="1">
      <c r="A19" s="5">
        <v>14</v>
      </c>
      <c r="B19" s="33" t="s">
        <v>61</v>
      </c>
      <c r="C19" s="33" t="s">
        <v>43</v>
      </c>
      <c r="D19" s="33" t="s">
        <v>40</v>
      </c>
      <c r="E19" s="34">
        <f t="shared" si="0"/>
        <v>3</v>
      </c>
      <c r="F19" s="47">
        <v>1</v>
      </c>
      <c r="G19" s="47">
        <v>1</v>
      </c>
      <c r="H19" s="47">
        <v>1</v>
      </c>
    </row>
    <row r="20" spans="1:8" s="1" customFormat="1" ht="35.25" customHeight="1">
      <c r="A20" s="6">
        <v>15</v>
      </c>
      <c r="B20" s="5" t="s">
        <v>116</v>
      </c>
      <c r="C20" s="5" t="s">
        <v>43</v>
      </c>
      <c r="D20" s="5" t="s">
        <v>14</v>
      </c>
      <c r="E20" s="8">
        <f t="shared" si="0"/>
        <v>8</v>
      </c>
      <c r="F20" s="48">
        <v>1.1</v>
      </c>
      <c r="G20" s="48">
        <v>3.4</v>
      </c>
      <c r="H20" s="48">
        <v>3.5</v>
      </c>
    </row>
    <row r="21" spans="1:8" s="1" customFormat="1" ht="24.75" customHeight="1">
      <c r="A21" s="70">
        <v>16</v>
      </c>
      <c r="B21" s="70" t="s">
        <v>18</v>
      </c>
      <c r="C21" s="5" t="s">
        <v>43</v>
      </c>
      <c r="D21" s="5" t="s">
        <v>123</v>
      </c>
      <c r="E21" s="8">
        <f t="shared" si="0"/>
        <v>23.7</v>
      </c>
      <c r="F21" s="48">
        <v>4.3</v>
      </c>
      <c r="G21" s="48">
        <v>9.4</v>
      </c>
      <c r="H21" s="48">
        <v>10</v>
      </c>
    </row>
    <row r="22" spans="1:8" s="1" customFormat="1" ht="22.5" customHeight="1">
      <c r="A22" s="71"/>
      <c r="B22" s="71"/>
      <c r="C22" s="5" t="s">
        <v>124</v>
      </c>
      <c r="D22" s="5" t="s">
        <v>125</v>
      </c>
      <c r="E22" s="8">
        <f t="shared" si="0"/>
        <v>1</v>
      </c>
      <c r="F22" s="47">
        <v>0</v>
      </c>
      <c r="G22" s="47">
        <v>0.5</v>
      </c>
      <c r="H22" s="47">
        <v>0.5</v>
      </c>
    </row>
    <row r="23" spans="1:8" s="1" customFormat="1" ht="22.5" customHeight="1">
      <c r="A23" s="70">
        <v>17</v>
      </c>
      <c r="B23" s="72" t="s">
        <v>19</v>
      </c>
      <c r="C23" s="74" t="s">
        <v>43</v>
      </c>
      <c r="D23" s="5" t="s">
        <v>14</v>
      </c>
      <c r="E23" s="46">
        <f t="shared" si="0"/>
        <v>11.1</v>
      </c>
      <c r="F23" s="47">
        <v>3.3</v>
      </c>
      <c r="G23" s="47">
        <v>3.8</v>
      </c>
      <c r="H23" s="47">
        <v>4</v>
      </c>
    </row>
    <row r="24" spans="1:8" s="1" customFormat="1" ht="21" customHeight="1">
      <c r="A24" s="71"/>
      <c r="B24" s="73"/>
      <c r="C24" s="75"/>
      <c r="D24" s="5" t="s">
        <v>125</v>
      </c>
      <c r="E24" s="46">
        <f t="shared" si="0"/>
        <v>12</v>
      </c>
      <c r="F24" s="47">
        <v>3.8</v>
      </c>
      <c r="G24" s="47">
        <v>4</v>
      </c>
      <c r="H24" s="47">
        <v>4.2</v>
      </c>
    </row>
    <row r="25" spans="1:8" s="1" customFormat="1" ht="63" customHeight="1">
      <c r="A25" s="6">
        <v>18</v>
      </c>
      <c r="B25" s="5" t="s">
        <v>20</v>
      </c>
      <c r="C25" s="5" t="s">
        <v>43</v>
      </c>
      <c r="D25" s="5" t="s">
        <v>21</v>
      </c>
      <c r="E25" s="8">
        <f t="shared" si="0"/>
        <v>19</v>
      </c>
      <c r="F25" s="48">
        <v>5</v>
      </c>
      <c r="G25" s="48">
        <v>7</v>
      </c>
      <c r="H25" s="48">
        <v>7</v>
      </c>
    </row>
    <row r="26" spans="1:8" s="36" customFormat="1" ht="48.75" customHeight="1">
      <c r="A26" s="5">
        <v>19</v>
      </c>
      <c r="B26" s="33" t="s">
        <v>134</v>
      </c>
      <c r="C26" s="33" t="s">
        <v>43</v>
      </c>
      <c r="D26" s="33" t="s">
        <v>118</v>
      </c>
      <c r="E26" s="34">
        <f t="shared" si="0"/>
        <v>24.7</v>
      </c>
      <c r="F26" s="47">
        <v>7.8</v>
      </c>
      <c r="G26" s="47">
        <v>8.2</v>
      </c>
      <c r="H26" s="47">
        <v>8.7</v>
      </c>
    </row>
    <row r="27" spans="1:8" s="36" customFormat="1" ht="22.5" customHeight="1">
      <c r="A27" s="72">
        <v>20</v>
      </c>
      <c r="B27" s="72" t="s">
        <v>47</v>
      </c>
      <c r="C27" s="76" t="s">
        <v>102</v>
      </c>
      <c r="D27" s="33" t="s">
        <v>14</v>
      </c>
      <c r="E27" s="8">
        <f t="shared" si="0"/>
        <v>21.9</v>
      </c>
      <c r="F27" s="48">
        <v>3.6</v>
      </c>
      <c r="G27" s="48">
        <v>8.3</v>
      </c>
      <c r="H27" s="48">
        <v>10</v>
      </c>
    </row>
    <row r="28" spans="1:8" s="1" customFormat="1" ht="22.5" customHeight="1">
      <c r="A28" s="73"/>
      <c r="B28" s="73"/>
      <c r="C28" s="77"/>
      <c r="D28" s="5" t="s">
        <v>127</v>
      </c>
      <c r="E28" s="8">
        <f t="shared" si="0"/>
        <v>44</v>
      </c>
      <c r="F28" s="48">
        <v>14</v>
      </c>
      <c r="G28" s="48">
        <v>15</v>
      </c>
      <c r="H28" s="48">
        <v>15</v>
      </c>
    </row>
    <row r="29" spans="1:8" ht="44.25" customHeight="1">
      <c r="A29" s="6">
        <v>21</v>
      </c>
      <c r="B29" s="5" t="s">
        <v>46</v>
      </c>
      <c r="C29" s="5" t="s">
        <v>48</v>
      </c>
      <c r="D29" s="5" t="s">
        <v>14</v>
      </c>
      <c r="E29" s="8">
        <f t="shared" si="0"/>
        <v>376</v>
      </c>
      <c r="F29" s="48">
        <v>110.8</v>
      </c>
      <c r="G29" s="48">
        <v>127.2</v>
      </c>
      <c r="H29" s="48">
        <v>138</v>
      </c>
    </row>
    <row r="30" spans="1:8" ht="32.25" customHeight="1">
      <c r="A30" s="6">
        <v>22</v>
      </c>
      <c r="B30" s="6" t="s">
        <v>128</v>
      </c>
      <c r="C30" s="5" t="s">
        <v>48</v>
      </c>
      <c r="D30" s="5" t="s">
        <v>14</v>
      </c>
      <c r="E30" s="8">
        <f t="shared" si="0"/>
        <v>21.8</v>
      </c>
      <c r="F30" s="48">
        <v>6.5</v>
      </c>
      <c r="G30" s="48">
        <v>7.3</v>
      </c>
      <c r="H30" s="48">
        <v>8</v>
      </c>
    </row>
    <row r="31" spans="1:8" ht="49.5" customHeight="1">
      <c r="A31" s="6">
        <v>23</v>
      </c>
      <c r="B31" s="5" t="s">
        <v>22</v>
      </c>
      <c r="C31" s="5" t="s">
        <v>48</v>
      </c>
      <c r="D31" s="5" t="s">
        <v>21</v>
      </c>
      <c r="E31" s="8">
        <f t="shared" si="0"/>
        <v>6</v>
      </c>
      <c r="F31" s="48">
        <v>1</v>
      </c>
      <c r="G31" s="48">
        <v>3.5</v>
      </c>
      <c r="H31" s="48">
        <v>1.5</v>
      </c>
    </row>
    <row r="32" spans="1:8" s="37" customFormat="1" ht="31.5" customHeight="1">
      <c r="A32" s="5">
        <v>24</v>
      </c>
      <c r="B32" s="33" t="s">
        <v>23</v>
      </c>
      <c r="C32" s="33" t="s">
        <v>49</v>
      </c>
      <c r="D32" s="33" t="s">
        <v>40</v>
      </c>
      <c r="E32" s="34">
        <f t="shared" si="0"/>
        <v>2.3</v>
      </c>
      <c r="F32" s="47">
        <v>0.7</v>
      </c>
      <c r="G32" s="47">
        <v>0.8</v>
      </c>
      <c r="H32" s="47">
        <v>0.8</v>
      </c>
    </row>
    <row r="33" spans="1:8" ht="32.25" customHeight="1">
      <c r="A33" s="6">
        <v>25</v>
      </c>
      <c r="B33" s="6" t="s">
        <v>24</v>
      </c>
      <c r="C33" s="5" t="s">
        <v>50</v>
      </c>
      <c r="D33" s="5" t="s">
        <v>14</v>
      </c>
      <c r="E33" s="8">
        <f t="shared" si="0"/>
        <v>7.699999999999999</v>
      </c>
      <c r="F33" s="48">
        <v>1.1</v>
      </c>
      <c r="G33" s="48">
        <v>3</v>
      </c>
      <c r="H33" s="48">
        <v>3.6</v>
      </c>
    </row>
    <row r="34" spans="1:8" ht="34.5" customHeight="1">
      <c r="A34" s="6">
        <v>26</v>
      </c>
      <c r="B34" s="6" t="s">
        <v>111</v>
      </c>
      <c r="C34" s="5" t="s">
        <v>112</v>
      </c>
      <c r="D34" s="5" t="s">
        <v>14</v>
      </c>
      <c r="E34" s="8">
        <f t="shared" si="0"/>
        <v>4.3</v>
      </c>
      <c r="F34" s="48">
        <v>1.1</v>
      </c>
      <c r="G34" s="48">
        <v>1.2</v>
      </c>
      <c r="H34" s="48">
        <v>2</v>
      </c>
    </row>
    <row r="35" spans="1:8" ht="33" customHeight="1">
      <c r="A35" s="6">
        <v>27</v>
      </c>
      <c r="B35" s="6" t="s">
        <v>25</v>
      </c>
      <c r="C35" s="5" t="s">
        <v>51</v>
      </c>
      <c r="D35" s="5" t="s">
        <v>14</v>
      </c>
      <c r="E35" s="8">
        <f t="shared" si="0"/>
        <v>18.8</v>
      </c>
      <c r="F35" s="48">
        <v>4.4</v>
      </c>
      <c r="G35" s="48">
        <v>6.9</v>
      </c>
      <c r="H35" s="48">
        <v>7.5</v>
      </c>
    </row>
    <row r="36" spans="1:8" s="37" customFormat="1" ht="33.75" customHeight="1">
      <c r="A36" s="5">
        <v>28</v>
      </c>
      <c r="B36" s="33" t="s">
        <v>26</v>
      </c>
      <c r="C36" s="33" t="s">
        <v>52</v>
      </c>
      <c r="D36" s="33" t="s">
        <v>40</v>
      </c>
      <c r="E36" s="34">
        <f t="shared" si="0"/>
        <v>1</v>
      </c>
      <c r="F36" s="47">
        <v>0</v>
      </c>
      <c r="G36" s="47">
        <v>0.5</v>
      </c>
      <c r="H36" s="48">
        <v>0.5</v>
      </c>
    </row>
    <row r="37" spans="1:8" s="37" customFormat="1" ht="33" customHeight="1">
      <c r="A37" s="5">
        <v>29</v>
      </c>
      <c r="B37" s="33" t="s">
        <v>27</v>
      </c>
      <c r="C37" s="33" t="s">
        <v>53</v>
      </c>
      <c r="D37" s="33" t="s">
        <v>40</v>
      </c>
      <c r="E37" s="34">
        <f t="shared" si="0"/>
        <v>0.2</v>
      </c>
      <c r="F37" s="47">
        <v>0.2</v>
      </c>
      <c r="G37" s="53">
        <v>0</v>
      </c>
      <c r="H37" s="47">
        <v>0</v>
      </c>
    </row>
    <row r="38" spans="1:8" s="37" customFormat="1" ht="43.5" customHeight="1">
      <c r="A38" s="5">
        <v>30</v>
      </c>
      <c r="B38" s="33" t="s">
        <v>28</v>
      </c>
      <c r="C38" s="33" t="s">
        <v>54</v>
      </c>
      <c r="D38" s="33" t="s">
        <v>40</v>
      </c>
      <c r="E38" s="34">
        <f t="shared" si="0"/>
        <v>0.2</v>
      </c>
      <c r="F38" s="47">
        <v>0.2</v>
      </c>
      <c r="G38" s="47">
        <v>0</v>
      </c>
      <c r="H38" s="47">
        <v>0</v>
      </c>
    </row>
    <row r="39" spans="1:8" s="37" customFormat="1" ht="43.5" customHeight="1">
      <c r="A39" s="6">
        <v>31</v>
      </c>
      <c r="B39" s="6" t="s">
        <v>114</v>
      </c>
      <c r="C39" s="5" t="s">
        <v>115</v>
      </c>
      <c r="D39" s="5" t="s">
        <v>14</v>
      </c>
      <c r="E39" s="8">
        <f t="shared" si="0"/>
        <v>5</v>
      </c>
      <c r="F39" s="48">
        <v>0.8</v>
      </c>
      <c r="G39" s="48">
        <v>1.7</v>
      </c>
      <c r="H39" s="48">
        <v>2.5</v>
      </c>
    </row>
    <row r="40" spans="1:8" s="37" customFormat="1" ht="43.5" customHeight="1">
      <c r="A40" s="6">
        <v>32</v>
      </c>
      <c r="B40" s="6" t="s">
        <v>129</v>
      </c>
      <c r="C40" s="5" t="s">
        <v>115</v>
      </c>
      <c r="D40" s="5" t="s">
        <v>14</v>
      </c>
      <c r="E40" s="8">
        <f t="shared" si="0"/>
        <v>17.5</v>
      </c>
      <c r="F40" s="48">
        <v>4.4</v>
      </c>
      <c r="G40" s="48">
        <v>6.1</v>
      </c>
      <c r="H40" s="48">
        <v>7</v>
      </c>
    </row>
    <row r="41" spans="1:8" s="37" customFormat="1" ht="32.25" customHeight="1">
      <c r="A41" s="5">
        <v>33</v>
      </c>
      <c r="B41" s="33" t="s">
        <v>55</v>
      </c>
      <c r="C41" s="33" t="s">
        <v>56</v>
      </c>
      <c r="D41" s="33" t="s">
        <v>40</v>
      </c>
      <c r="E41" s="34">
        <f t="shared" si="0"/>
        <v>1.4</v>
      </c>
      <c r="F41" s="50">
        <v>0.4</v>
      </c>
      <c r="G41" s="50">
        <v>0.5</v>
      </c>
      <c r="H41" s="50">
        <v>0.5</v>
      </c>
    </row>
    <row r="42" spans="1:8" ht="27" customHeight="1">
      <c r="A42" s="5">
        <v>34</v>
      </c>
      <c r="B42" s="33" t="s">
        <v>58</v>
      </c>
      <c r="C42" s="33" t="s">
        <v>56</v>
      </c>
      <c r="D42" s="33" t="s">
        <v>40</v>
      </c>
      <c r="E42" s="34">
        <f t="shared" si="0"/>
        <v>4.5</v>
      </c>
      <c r="F42" s="47">
        <v>1.5</v>
      </c>
      <c r="G42" s="47">
        <v>1.5</v>
      </c>
      <c r="H42" s="47">
        <v>1.5</v>
      </c>
    </row>
    <row r="43" spans="1:8" ht="30.75" customHeight="1">
      <c r="A43" s="5">
        <v>35</v>
      </c>
      <c r="B43" s="5" t="s">
        <v>113</v>
      </c>
      <c r="C43" s="5" t="s">
        <v>57</v>
      </c>
      <c r="D43" s="5" t="s">
        <v>14</v>
      </c>
      <c r="E43" s="38">
        <f t="shared" si="0"/>
        <v>4.5</v>
      </c>
      <c r="F43" s="48">
        <v>1</v>
      </c>
      <c r="G43" s="48">
        <v>1.5</v>
      </c>
      <c r="H43" s="48">
        <v>2</v>
      </c>
    </row>
    <row r="44" spans="1:8" ht="34.5" customHeight="1">
      <c r="A44" s="64">
        <v>36</v>
      </c>
      <c r="B44" s="64" t="s">
        <v>29</v>
      </c>
      <c r="C44" s="64" t="s">
        <v>103</v>
      </c>
      <c r="D44" s="5" t="s">
        <v>126</v>
      </c>
      <c r="E44" s="38">
        <f t="shared" si="0"/>
        <v>21.05</v>
      </c>
      <c r="F44" s="47">
        <v>1.75</v>
      </c>
      <c r="G44" s="47">
        <v>9.3</v>
      </c>
      <c r="H44" s="47">
        <v>10</v>
      </c>
    </row>
    <row r="45" spans="1:8" ht="18.75" customHeight="1">
      <c r="A45" s="66"/>
      <c r="B45" s="66"/>
      <c r="C45" s="66"/>
      <c r="D45" s="5" t="s">
        <v>40</v>
      </c>
      <c r="E45" s="38">
        <f t="shared" si="0"/>
        <v>2</v>
      </c>
      <c r="F45" s="47">
        <v>0</v>
      </c>
      <c r="G45" s="47">
        <v>1</v>
      </c>
      <c r="H45" s="47">
        <v>1</v>
      </c>
    </row>
    <row r="46" spans="1:8" ht="24" customHeight="1">
      <c r="A46" s="64">
        <v>37</v>
      </c>
      <c r="B46" s="58" t="s">
        <v>31</v>
      </c>
      <c r="C46" s="58" t="s">
        <v>57</v>
      </c>
      <c r="D46" s="5" t="s">
        <v>12</v>
      </c>
      <c r="E46" s="38">
        <f t="shared" si="0"/>
        <v>160</v>
      </c>
      <c r="F46" s="10">
        <v>40</v>
      </c>
      <c r="G46" s="10">
        <v>60</v>
      </c>
      <c r="H46" s="10">
        <v>60</v>
      </c>
    </row>
    <row r="47" spans="1:8" ht="24" customHeight="1">
      <c r="A47" s="65"/>
      <c r="B47" s="58"/>
      <c r="C47" s="58"/>
      <c r="D47" s="33" t="s">
        <v>40</v>
      </c>
      <c r="E47" s="34">
        <f t="shared" si="0"/>
        <v>13.600000000000001</v>
      </c>
      <c r="F47" s="35">
        <v>4.3</v>
      </c>
      <c r="G47" s="35">
        <v>4.5</v>
      </c>
      <c r="H47" s="35">
        <v>4.8</v>
      </c>
    </row>
    <row r="48" spans="1:8" ht="21" customHeight="1">
      <c r="A48" s="66"/>
      <c r="B48" s="58"/>
      <c r="C48" s="58"/>
      <c r="D48" s="5" t="s">
        <v>21</v>
      </c>
      <c r="E48" s="38">
        <f t="shared" si="0"/>
        <v>22</v>
      </c>
      <c r="F48" s="10">
        <v>7</v>
      </c>
      <c r="G48" s="10">
        <v>7.5</v>
      </c>
      <c r="H48" s="10">
        <v>7.5</v>
      </c>
    </row>
    <row r="49" spans="1:8" ht="65.25" customHeight="1">
      <c r="A49" s="54">
        <v>38</v>
      </c>
      <c r="B49" s="27" t="s">
        <v>139</v>
      </c>
      <c r="C49" s="27" t="s">
        <v>140</v>
      </c>
      <c r="D49" s="5" t="s">
        <v>11</v>
      </c>
      <c r="E49" s="38">
        <v>69</v>
      </c>
      <c r="F49" s="10">
        <v>20.97</v>
      </c>
      <c r="G49" s="10">
        <v>24</v>
      </c>
      <c r="H49" s="10">
        <v>24</v>
      </c>
    </row>
    <row r="50" spans="1:8" ht="21.75" customHeight="1">
      <c r="A50" s="2"/>
      <c r="B50" s="7" t="s">
        <v>32</v>
      </c>
      <c r="C50" s="7"/>
      <c r="D50" s="7"/>
      <c r="E50" s="51">
        <v>1336</v>
      </c>
      <c r="F50" s="11">
        <f>SUM(F6:F49)</f>
        <v>377.15</v>
      </c>
      <c r="G50" s="11">
        <f>SUM(G6:G49)</f>
        <v>481</v>
      </c>
      <c r="H50" s="11">
        <f>SUM(H6:H49)</f>
        <v>477.8</v>
      </c>
    </row>
    <row r="108" spans="1:8" ht="12.75">
      <c r="A108" s="15"/>
      <c r="B108" s="15"/>
      <c r="C108" s="15"/>
      <c r="D108" s="17"/>
      <c r="E108" s="16"/>
      <c r="F108" s="16"/>
      <c r="G108" s="16"/>
      <c r="H108" s="16"/>
    </row>
  </sheetData>
  <sheetProtection/>
  <mergeCells count="20">
    <mergeCell ref="C44:C45"/>
    <mergeCell ref="C23:C24"/>
    <mergeCell ref="A27:A28"/>
    <mergeCell ref="B27:B28"/>
    <mergeCell ref="C27:C28"/>
    <mergeCell ref="B21:B22"/>
    <mergeCell ref="B23:B24"/>
    <mergeCell ref="A23:A24"/>
    <mergeCell ref="A44:A45"/>
    <mergeCell ref="B44:B45"/>
    <mergeCell ref="C46:C48"/>
    <mergeCell ref="A1:H1"/>
    <mergeCell ref="E2:H3"/>
    <mergeCell ref="D2:D4"/>
    <mergeCell ref="A2:A4"/>
    <mergeCell ref="B2:B4"/>
    <mergeCell ref="B46:B48"/>
    <mergeCell ref="A46:A48"/>
    <mergeCell ref="C2:C4"/>
    <mergeCell ref="A21:A22"/>
  </mergeCells>
  <printOptions/>
  <pageMargins left="0" right="0" top="0" bottom="0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view="pageBreakPreview" zoomScaleSheetLayoutView="100" workbookViewId="0" topLeftCell="A1">
      <selection activeCell="P19" sqref="P19"/>
    </sheetView>
  </sheetViews>
  <sheetFormatPr defaultColWidth="9.00390625" defaultRowHeight="12.75"/>
  <cols>
    <col min="1" max="1" width="3.375" style="4" customWidth="1"/>
    <col min="2" max="2" width="25.25390625" style="4" customWidth="1"/>
    <col min="3" max="3" width="28.625" style="4" customWidth="1"/>
    <col min="4" max="4" width="10.125" style="4" customWidth="1"/>
    <col min="5" max="5" width="14.875" style="4" customWidth="1"/>
    <col min="6" max="6" width="10.625" style="4" customWidth="1"/>
    <col min="7" max="7" width="11.25390625" style="12" customWidth="1"/>
    <col min="8" max="8" width="8.00390625" style="12" customWidth="1"/>
    <col min="9" max="9" width="8.25390625" style="12" customWidth="1"/>
    <col min="10" max="10" width="8.125" style="12" customWidth="1"/>
    <col min="11" max="11" width="24.125" style="23" customWidth="1"/>
  </cols>
  <sheetData>
    <row r="1" spans="1:11" ht="93" customHeight="1">
      <c r="A1" s="92" t="s">
        <v>142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0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8"/>
    </row>
    <row r="3" spans="1:11" ht="15" customHeight="1">
      <c r="A3" s="78" t="s">
        <v>60</v>
      </c>
      <c r="B3" s="78" t="s">
        <v>73</v>
      </c>
      <c r="C3" s="78" t="s">
        <v>0</v>
      </c>
      <c r="D3" s="78" t="s">
        <v>74</v>
      </c>
      <c r="E3" s="78" t="s">
        <v>1</v>
      </c>
      <c r="F3" s="78" t="s">
        <v>75</v>
      </c>
      <c r="G3" s="61" t="s">
        <v>59</v>
      </c>
      <c r="H3" s="61"/>
      <c r="I3" s="61"/>
      <c r="J3" s="61"/>
      <c r="K3" s="61" t="s">
        <v>76</v>
      </c>
    </row>
    <row r="4" spans="1:11" ht="37.5" customHeight="1">
      <c r="A4" s="78"/>
      <c r="B4" s="78"/>
      <c r="C4" s="78"/>
      <c r="D4" s="78"/>
      <c r="E4" s="78"/>
      <c r="F4" s="78"/>
      <c r="G4" s="61"/>
      <c r="H4" s="61"/>
      <c r="I4" s="61"/>
      <c r="J4" s="61"/>
      <c r="K4" s="61"/>
    </row>
    <row r="5" spans="1:11" ht="0.75" customHeight="1" hidden="1">
      <c r="A5" s="78"/>
      <c r="B5" s="78"/>
      <c r="C5" s="78"/>
      <c r="D5" s="78"/>
      <c r="E5" s="78"/>
      <c r="F5" s="78"/>
      <c r="G5" s="61"/>
      <c r="H5" s="61"/>
      <c r="I5" s="61"/>
      <c r="J5" s="61"/>
      <c r="K5" s="61"/>
    </row>
    <row r="6" spans="1:11" ht="17.25" customHeight="1">
      <c r="A6" s="78"/>
      <c r="B6" s="78"/>
      <c r="C6" s="78"/>
      <c r="D6" s="78"/>
      <c r="E6" s="78"/>
      <c r="F6" s="78"/>
      <c r="G6" s="13" t="s">
        <v>34</v>
      </c>
      <c r="H6" s="13">
        <v>2018</v>
      </c>
      <c r="I6" s="13">
        <v>2019</v>
      </c>
      <c r="J6" s="13">
        <v>2020</v>
      </c>
      <c r="K6" s="61"/>
    </row>
    <row r="7" spans="1:11" ht="17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9">
        <v>7</v>
      </c>
      <c r="H7" s="20">
        <v>8</v>
      </c>
      <c r="I7" s="20">
        <v>9</v>
      </c>
      <c r="J7" s="20">
        <v>10</v>
      </c>
      <c r="K7" s="21">
        <v>11</v>
      </c>
    </row>
    <row r="8" spans="1:11" ht="124.5" customHeight="1">
      <c r="A8" s="32" t="s">
        <v>2</v>
      </c>
      <c r="B8" s="56" t="s">
        <v>145</v>
      </c>
      <c r="C8" s="24" t="s">
        <v>10</v>
      </c>
      <c r="D8" s="32" t="s">
        <v>38</v>
      </c>
      <c r="E8" s="32" t="s">
        <v>11</v>
      </c>
      <c r="F8" s="32" t="s">
        <v>62</v>
      </c>
      <c r="G8" s="25">
        <f aca="true" t="shared" si="0" ref="G8:G47">SUM(H8,I8,J8)</f>
        <v>98</v>
      </c>
      <c r="H8" s="25">
        <v>34</v>
      </c>
      <c r="I8" s="25">
        <v>40</v>
      </c>
      <c r="J8" s="25">
        <v>24</v>
      </c>
      <c r="K8" s="56" t="s">
        <v>143</v>
      </c>
    </row>
    <row r="9" spans="1:11" ht="118.5" customHeight="1">
      <c r="A9" s="55"/>
      <c r="B9" s="57"/>
      <c r="C9" s="24" t="s">
        <v>147</v>
      </c>
      <c r="D9" s="55"/>
      <c r="E9" s="55"/>
      <c r="F9" s="55"/>
      <c r="G9" s="25">
        <v>69</v>
      </c>
      <c r="H9" s="25">
        <v>21</v>
      </c>
      <c r="I9" s="25">
        <v>24</v>
      </c>
      <c r="J9" s="25">
        <v>24</v>
      </c>
      <c r="K9" s="57"/>
    </row>
    <row r="10" spans="1:11" ht="173.25" customHeight="1">
      <c r="A10" s="24" t="s">
        <v>3</v>
      </c>
      <c r="B10" s="26" t="s">
        <v>77</v>
      </c>
      <c r="C10" s="24" t="s">
        <v>132</v>
      </c>
      <c r="D10" s="24" t="s">
        <v>38</v>
      </c>
      <c r="E10" s="24" t="s">
        <v>14</v>
      </c>
      <c r="F10" s="24" t="s">
        <v>62</v>
      </c>
      <c r="G10" s="25">
        <f t="shared" si="0"/>
        <v>3.5</v>
      </c>
      <c r="H10" s="25">
        <v>1.1</v>
      </c>
      <c r="I10" s="25">
        <v>1.2</v>
      </c>
      <c r="J10" s="25">
        <v>1.2</v>
      </c>
      <c r="K10" s="25" t="s">
        <v>92</v>
      </c>
    </row>
    <row r="11" spans="1:11" ht="99" customHeight="1">
      <c r="A11" s="24" t="s">
        <v>4</v>
      </c>
      <c r="B11" s="26" t="s">
        <v>78</v>
      </c>
      <c r="C11" s="24" t="s">
        <v>13</v>
      </c>
      <c r="D11" s="24" t="s">
        <v>38</v>
      </c>
      <c r="E11" s="24" t="s">
        <v>14</v>
      </c>
      <c r="F11" s="24" t="s">
        <v>62</v>
      </c>
      <c r="G11" s="25">
        <f t="shared" si="0"/>
        <v>27.4</v>
      </c>
      <c r="H11" s="25">
        <v>7.6</v>
      </c>
      <c r="I11" s="25">
        <v>9.8</v>
      </c>
      <c r="J11" s="25">
        <v>10</v>
      </c>
      <c r="K11" s="26" t="s">
        <v>84</v>
      </c>
    </row>
    <row r="12" spans="1:11" ht="141" customHeight="1">
      <c r="A12" s="24" t="s">
        <v>5</v>
      </c>
      <c r="B12" s="26" t="s">
        <v>135</v>
      </c>
      <c r="C12" s="24" t="s">
        <v>15</v>
      </c>
      <c r="D12" s="24" t="s">
        <v>38</v>
      </c>
      <c r="E12" s="24" t="s">
        <v>146</v>
      </c>
      <c r="F12" s="24" t="s">
        <v>62</v>
      </c>
      <c r="G12" s="25">
        <f t="shared" si="0"/>
        <v>222.4</v>
      </c>
      <c r="H12" s="25">
        <v>62.2</v>
      </c>
      <c r="I12" s="25">
        <v>84.7</v>
      </c>
      <c r="J12" s="25">
        <v>75.5</v>
      </c>
      <c r="K12" s="26" t="s">
        <v>85</v>
      </c>
    </row>
    <row r="13" spans="1:11" ht="204.75" customHeight="1">
      <c r="A13" s="24">
        <v>5</v>
      </c>
      <c r="B13" s="24" t="s">
        <v>86</v>
      </c>
      <c r="C13" s="5" t="s">
        <v>117</v>
      </c>
      <c r="D13" s="24" t="s">
        <v>38</v>
      </c>
      <c r="E13" s="24" t="s">
        <v>14</v>
      </c>
      <c r="F13" s="24" t="s">
        <v>62</v>
      </c>
      <c r="G13" s="25">
        <f t="shared" si="0"/>
        <v>6.3</v>
      </c>
      <c r="H13" s="25">
        <v>2</v>
      </c>
      <c r="I13" s="25">
        <v>2.1</v>
      </c>
      <c r="J13" s="25">
        <v>2.2</v>
      </c>
      <c r="K13" s="25" t="s">
        <v>90</v>
      </c>
    </row>
    <row r="14" spans="1:11" ht="106.5" customHeight="1">
      <c r="A14" s="24">
        <v>6</v>
      </c>
      <c r="B14" s="24" t="s">
        <v>88</v>
      </c>
      <c r="C14" s="24" t="s">
        <v>87</v>
      </c>
      <c r="D14" s="24" t="s">
        <v>38</v>
      </c>
      <c r="E14" s="24" t="s">
        <v>14</v>
      </c>
      <c r="F14" s="24" t="s">
        <v>62</v>
      </c>
      <c r="G14" s="25">
        <f t="shared" si="0"/>
        <v>22</v>
      </c>
      <c r="H14" s="25">
        <v>10</v>
      </c>
      <c r="I14" s="25">
        <v>6</v>
      </c>
      <c r="J14" s="25">
        <v>6</v>
      </c>
      <c r="K14" s="25" t="s">
        <v>101</v>
      </c>
    </row>
    <row r="15" spans="1:11" ht="93.75" customHeight="1">
      <c r="A15" s="24">
        <v>7</v>
      </c>
      <c r="B15" s="26" t="s">
        <v>78</v>
      </c>
      <c r="C15" s="24" t="s">
        <v>105</v>
      </c>
      <c r="D15" s="24" t="s">
        <v>106</v>
      </c>
      <c r="E15" s="24" t="s">
        <v>14</v>
      </c>
      <c r="F15" s="24" t="s">
        <v>62</v>
      </c>
      <c r="G15" s="25">
        <f t="shared" si="0"/>
        <v>4.3</v>
      </c>
      <c r="H15" s="25">
        <v>1.1</v>
      </c>
      <c r="I15" s="25">
        <v>1.2</v>
      </c>
      <c r="J15" s="25">
        <v>2</v>
      </c>
      <c r="K15" s="26" t="s">
        <v>119</v>
      </c>
    </row>
    <row r="16" spans="1:11" ht="97.5" customHeight="1">
      <c r="A16" s="24">
        <v>8</v>
      </c>
      <c r="B16" s="26" t="s">
        <v>78</v>
      </c>
      <c r="C16" s="24" t="s">
        <v>107</v>
      </c>
      <c r="D16" s="24" t="s">
        <v>106</v>
      </c>
      <c r="E16" s="24" t="s">
        <v>14</v>
      </c>
      <c r="F16" s="24" t="s">
        <v>62</v>
      </c>
      <c r="G16" s="25">
        <f t="shared" si="0"/>
        <v>4.3</v>
      </c>
      <c r="H16" s="25">
        <v>1.1</v>
      </c>
      <c r="I16" s="25">
        <v>1.2</v>
      </c>
      <c r="J16" s="25">
        <v>2</v>
      </c>
      <c r="K16" s="26" t="s">
        <v>119</v>
      </c>
    </row>
    <row r="17" spans="1:11" s="1" customFormat="1" ht="103.5" customHeight="1">
      <c r="A17" s="24">
        <v>9</v>
      </c>
      <c r="B17" s="26" t="s">
        <v>79</v>
      </c>
      <c r="C17" s="24" t="s">
        <v>16</v>
      </c>
      <c r="D17" s="24" t="s">
        <v>39</v>
      </c>
      <c r="E17" s="24" t="s">
        <v>14</v>
      </c>
      <c r="F17" s="24" t="s">
        <v>62</v>
      </c>
      <c r="G17" s="25">
        <f t="shared" si="0"/>
        <v>4.4</v>
      </c>
      <c r="H17" s="25">
        <v>1.1</v>
      </c>
      <c r="I17" s="25">
        <v>1.2</v>
      </c>
      <c r="J17" s="25">
        <v>2.1</v>
      </c>
      <c r="K17" s="26" t="s">
        <v>98</v>
      </c>
    </row>
    <row r="18" spans="1:11" s="1" customFormat="1" ht="109.5" customHeight="1">
      <c r="A18" s="24">
        <v>10</v>
      </c>
      <c r="B18" s="26" t="s">
        <v>78</v>
      </c>
      <c r="C18" s="24" t="s">
        <v>120</v>
      </c>
      <c r="D18" s="24" t="s">
        <v>39</v>
      </c>
      <c r="E18" s="24" t="s">
        <v>14</v>
      </c>
      <c r="F18" s="24" t="s">
        <v>62</v>
      </c>
      <c r="G18" s="25">
        <f t="shared" si="0"/>
        <v>7.8</v>
      </c>
      <c r="H18" s="25">
        <v>2.3</v>
      </c>
      <c r="I18" s="25">
        <v>2.5</v>
      </c>
      <c r="J18" s="25">
        <v>3</v>
      </c>
      <c r="K18" s="26" t="s">
        <v>121</v>
      </c>
    </row>
    <row r="19" spans="1:11" s="1" customFormat="1" ht="123" customHeight="1">
      <c r="A19" s="24">
        <v>11</v>
      </c>
      <c r="B19" s="26" t="s">
        <v>79</v>
      </c>
      <c r="C19" s="24" t="s">
        <v>109</v>
      </c>
      <c r="D19" s="24" t="s">
        <v>110</v>
      </c>
      <c r="E19" s="24" t="s">
        <v>14</v>
      </c>
      <c r="F19" s="24" t="s">
        <v>62</v>
      </c>
      <c r="G19" s="25">
        <f t="shared" si="0"/>
        <v>6.2</v>
      </c>
      <c r="H19" s="25">
        <v>1.8</v>
      </c>
      <c r="I19" s="25">
        <v>1.9</v>
      </c>
      <c r="J19" s="25">
        <v>2.5</v>
      </c>
      <c r="K19" s="25" t="s">
        <v>65</v>
      </c>
    </row>
    <row r="20" spans="1:11" s="1" customFormat="1" ht="175.5" customHeight="1">
      <c r="A20" s="24">
        <v>12</v>
      </c>
      <c r="B20" s="26" t="s">
        <v>64</v>
      </c>
      <c r="C20" s="24" t="s">
        <v>17</v>
      </c>
      <c r="D20" s="24" t="s">
        <v>36</v>
      </c>
      <c r="E20" s="32" t="s">
        <v>40</v>
      </c>
      <c r="F20" s="24" t="s">
        <v>62</v>
      </c>
      <c r="G20" s="40">
        <f t="shared" si="0"/>
        <v>0.2</v>
      </c>
      <c r="H20" s="40">
        <v>0.2</v>
      </c>
      <c r="I20" s="40">
        <v>0</v>
      </c>
      <c r="J20" s="40">
        <v>0</v>
      </c>
      <c r="K20" s="25" t="s">
        <v>65</v>
      </c>
    </row>
    <row r="21" spans="1:11" s="36" customFormat="1" ht="43.5" customHeight="1">
      <c r="A21" s="79">
        <v>13</v>
      </c>
      <c r="B21" s="80" t="s">
        <v>136</v>
      </c>
      <c r="C21" s="42" t="s">
        <v>35</v>
      </c>
      <c r="D21" s="42" t="s">
        <v>37</v>
      </c>
      <c r="E21" s="84" t="s">
        <v>40</v>
      </c>
      <c r="F21" s="42" t="s">
        <v>62</v>
      </c>
      <c r="G21" s="40">
        <f t="shared" si="0"/>
        <v>1.9</v>
      </c>
      <c r="H21" s="40">
        <v>0.6</v>
      </c>
      <c r="I21" s="40">
        <v>0.6</v>
      </c>
      <c r="J21" s="40">
        <v>0.7</v>
      </c>
      <c r="K21" s="88" t="s">
        <v>89</v>
      </c>
    </row>
    <row r="22" spans="1:11" s="36" customFormat="1" ht="111.75" customHeight="1">
      <c r="A22" s="79"/>
      <c r="B22" s="80"/>
      <c r="C22" s="42" t="s">
        <v>61</v>
      </c>
      <c r="D22" s="42" t="s">
        <v>43</v>
      </c>
      <c r="E22" s="85"/>
      <c r="F22" s="42" t="s">
        <v>62</v>
      </c>
      <c r="G22" s="40">
        <f t="shared" si="0"/>
        <v>3</v>
      </c>
      <c r="H22" s="40">
        <v>1</v>
      </c>
      <c r="I22" s="40">
        <v>1</v>
      </c>
      <c r="J22" s="40">
        <v>1</v>
      </c>
      <c r="K22" s="88"/>
    </row>
    <row r="23" spans="1:11" s="36" customFormat="1" ht="103.5" customHeight="1">
      <c r="A23" s="41">
        <v>14</v>
      </c>
      <c r="B23" s="24" t="s">
        <v>79</v>
      </c>
      <c r="C23" s="24" t="s">
        <v>116</v>
      </c>
      <c r="D23" s="24" t="s">
        <v>43</v>
      </c>
      <c r="E23" s="24" t="s">
        <v>41</v>
      </c>
      <c r="F23" s="24" t="s">
        <v>62</v>
      </c>
      <c r="G23" s="29">
        <v>8</v>
      </c>
      <c r="H23" s="30">
        <v>1.1</v>
      </c>
      <c r="I23" s="30">
        <v>3.4</v>
      </c>
      <c r="J23" s="30">
        <v>3.5</v>
      </c>
      <c r="K23" s="26" t="s">
        <v>98</v>
      </c>
    </row>
    <row r="24" spans="1:11" s="1" customFormat="1" ht="118.5" customHeight="1">
      <c r="A24" s="24">
        <v>15</v>
      </c>
      <c r="B24" s="24" t="s">
        <v>79</v>
      </c>
      <c r="C24" s="24" t="s">
        <v>18</v>
      </c>
      <c r="D24" s="24" t="s">
        <v>43</v>
      </c>
      <c r="E24" s="24" t="s">
        <v>42</v>
      </c>
      <c r="F24" s="24" t="s">
        <v>62</v>
      </c>
      <c r="G24" s="29">
        <f t="shared" si="0"/>
        <v>24.7</v>
      </c>
      <c r="H24" s="49">
        <v>4.3</v>
      </c>
      <c r="I24" s="49">
        <v>9.9</v>
      </c>
      <c r="J24" s="49">
        <v>10.5</v>
      </c>
      <c r="K24" s="25" t="s">
        <v>93</v>
      </c>
    </row>
    <row r="25" spans="1:11" s="1" customFormat="1" ht="119.25" customHeight="1">
      <c r="A25" s="24">
        <v>16</v>
      </c>
      <c r="B25" s="24" t="s">
        <v>79</v>
      </c>
      <c r="C25" s="24" t="s">
        <v>19</v>
      </c>
      <c r="D25" s="24" t="s">
        <v>43</v>
      </c>
      <c r="E25" s="24" t="s">
        <v>41</v>
      </c>
      <c r="F25" s="24" t="s">
        <v>62</v>
      </c>
      <c r="G25" s="29">
        <f t="shared" si="0"/>
        <v>23.099999999999998</v>
      </c>
      <c r="H25" s="30">
        <v>7.1</v>
      </c>
      <c r="I25" s="30">
        <v>7.8</v>
      </c>
      <c r="J25" s="30">
        <v>8.2</v>
      </c>
      <c r="K25" s="25" t="s">
        <v>65</v>
      </c>
    </row>
    <row r="26" spans="1:11" s="1" customFormat="1" ht="159.75" customHeight="1">
      <c r="A26" s="24">
        <v>17</v>
      </c>
      <c r="B26" s="26" t="s">
        <v>80</v>
      </c>
      <c r="C26" s="24" t="s">
        <v>20</v>
      </c>
      <c r="D26" s="24" t="s">
        <v>43</v>
      </c>
      <c r="E26" s="24" t="s">
        <v>21</v>
      </c>
      <c r="F26" s="24" t="s">
        <v>62</v>
      </c>
      <c r="G26" s="29">
        <f t="shared" si="0"/>
        <v>19</v>
      </c>
      <c r="H26" s="30">
        <v>5</v>
      </c>
      <c r="I26" s="30">
        <v>7</v>
      </c>
      <c r="J26" s="30">
        <v>7</v>
      </c>
      <c r="K26" s="26" t="s">
        <v>94</v>
      </c>
    </row>
    <row r="27" spans="1:11" s="36" customFormat="1" ht="99" customHeight="1">
      <c r="A27" s="41">
        <v>18</v>
      </c>
      <c r="B27" s="39" t="s">
        <v>66</v>
      </c>
      <c r="C27" s="42" t="s">
        <v>44</v>
      </c>
      <c r="D27" s="42" t="s">
        <v>43</v>
      </c>
      <c r="E27" s="42" t="s">
        <v>40</v>
      </c>
      <c r="F27" s="42" t="s">
        <v>62</v>
      </c>
      <c r="G27" s="40">
        <f t="shared" si="0"/>
        <v>24.7</v>
      </c>
      <c r="H27" s="40">
        <v>7.8</v>
      </c>
      <c r="I27" s="40">
        <v>8.2</v>
      </c>
      <c r="J27" s="40">
        <v>8.7</v>
      </c>
      <c r="K27" s="39" t="s">
        <v>67</v>
      </c>
    </row>
    <row r="28" spans="1:11" s="1" customFormat="1" ht="174" customHeight="1">
      <c r="A28" s="24">
        <v>19</v>
      </c>
      <c r="B28" s="24" t="s">
        <v>79</v>
      </c>
      <c r="C28" s="24" t="s">
        <v>47</v>
      </c>
      <c r="D28" s="24" t="s">
        <v>104</v>
      </c>
      <c r="E28" s="24" t="s">
        <v>45</v>
      </c>
      <c r="F28" s="24" t="s">
        <v>62</v>
      </c>
      <c r="G28" s="25">
        <f t="shared" si="0"/>
        <v>65.9</v>
      </c>
      <c r="H28" s="25">
        <v>17.6</v>
      </c>
      <c r="I28" s="25">
        <v>23.3</v>
      </c>
      <c r="J28" s="25">
        <v>25</v>
      </c>
      <c r="K28" s="26" t="s">
        <v>95</v>
      </c>
    </row>
    <row r="29" spans="1:11" ht="94.5" customHeight="1">
      <c r="A29" s="24">
        <v>20</v>
      </c>
      <c r="B29" s="26" t="s">
        <v>81</v>
      </c>
      <c r="C29" s="24" t="s">
        <v>46</v>
      </c>
      <c r="D29" s="24" t="s">
        <v>48</v>
      </c>
      <c r="E29" s="24" t="s">
        <v>14</v>
      </c>
      <c r="F29" s="24" t="s">
        <v>62</v>
      </c>
      <c r="G29" s="25">
        <f t="shared" si="0"/>
        <v>376</v>
      </c>
      <c r="H29" s="25">
        <v>110.8</v>
      </c>
      <c r="I29" s="25">
        <v>127.2</v>
      </c>
      <c r="J29" s="25">
        <v>138</v>
      </c>
      <c r="K29" s="26" t="s">
        <v>96</v>
      </c>
    </row>
    <row r="30" spans="1:11" ht="75.75" customHeight="1">
      <c r="A30" s="24">
        <v>21</v>
      </c>
      <c r="B30" s="24" t="s">
        <v>79</v>
      </c>
      <c r="C30" s="24" t="s">
        <v>128</v>
      </c>
      <c r="D30" s="24" t="s">
        <v>48</v>
      </c>
      <c r="E30" s="24" t="s">
        <v>14</v>
      </c>
      <c r="F30" s="24" t="s">
        <v>62</v>
      </c>
      <c r="G30" s="25">
        <f t="shared" si="0"/>
        <v>21.8</v>
      </c>
      <c r="H30" s="25">
        <v>6.5</v>
      </c>
      <c r="I30" s="25">
        <v>7.3</v>
      </c>
      <c r="J30" s="25">
        <v>8</v>
      </c>
      <c r="K30" s="25" t="s">
        <v>99</v>
      </c>
    </row>
    <row r="31" spans="1:11" ht="144.75" customHeight="1">
      <c r="A31" s="24">
        <v>22</v>
      </c>
      <c r="B31" s="26" t="s">
        <v>137</v>
      </c>
      <c r="C31" s="24" t="s">
        <v>22</v>
      </c>
      <c r="D31" s="24" t="s">
        <v>48</v>
      </c>
      <c r="E31" s="24" t="s">
        <v>21</v>
      </c>
      <c r="F31" s="24" t="s">
        <v>62</v>
      </c>
      <c r="G31" s="25">
        <f t="shared" si="0"/>
        <v>6</v>
      </c>
      <c r="H31" s="25">
        <v>1</v>
      </c>
      <c r="I31" s="25">
        <v>3.5</v>
      </c>
      <c r="J31" s="25">
        <v>1.5</v>
      </c>
      <c r="K31" s="26" t="s">
        <v>100</v>
      </c>
    </row>
    <row r="32" spans="1:11" ht="156" customHeight="1">
      <c r="A32" s="24">
        <v>23</v>
      </c>
      <c r="B32" s="26" t="s">
        <v>72</v>
      </c>
      <c r="C32" s="24" t="s">
        <v>23</v>
      </c>
      <c r="D32" s="24" t="s">
        <v>122</v>
      </c>
      <c r="E32" s="24" t="s">
        <v>40</v>
      </c>
      <c r="F32" s="24" t="s">
        <v>62</v>
      </c>
      <c r="G32" s="25">
        <f t="shared" si="0"/>
        <v>2.3</v>
      </c>
      <c r="H32" s="25">
        <v>0.7</v>
      </c>
      <c r="I32" s="25">
        <v>0.8</v>
      </c>
      <c r="J32" s="25">
        <v>0.8</v>
      </c>
      <c r="K32" s="26" t="s">
        <v>63</v>
      </c>
    </row>
    <row r="33" spans="1:11" ht="83.25" customHeight="1">
      <c r="A33" s="44">
        <v>24</v>
      </c>
      <c r="B33" s="26" t="s">
        <v>91</v>
      </c>
      <c r="C33" s="24" t="s">
        <v>24</v>
      </c>
      <c r="D33" s="24" t="s">
        <v>50</v>
      </c>
      <c r="E33" s="44" t="s">
        <v>14</v>
      </c>
      <c r="F33" s="24" t="s">
        <v>62</v>
      </c>
      <c r="G33" s="25">
        <f t="shared" si="0"/>
        <v>7.699999999999999</v>
      </c>
      <c r="H33" s="25">
        <v>1.1</v>
      </c>
      <c r="I33" s="25">
        <v>3</v>
      </c>
      <c r="J33" s="25">
        <v>3.6</v>
      </c>
      <c r="K33" s="26" t="s">
        <v>83</v>
      </c>
    </row>
    <row r="34" spans="1:11" ht="90" customHeight="1">
      <c r="A34" s="44">
        <v>25</v>
      </c>
      <c r="B34" s="26" t="s">
        <v>78</v>
      </c>
      <c r="C34" s="24" t="s">
        <v>111</v>
      </c>
      <c r="D34" s="24" t="s">
        <v>112</v>
      </c>
      <c r="E34" s="24" t="s">
        <v>14</v>
      </c>
      <c r="F34" s="24" t="s">
        <v>62</v>
      </c>
      <c r="G34" s="25">
        <f t="shared" si="0"/>
        <v>4.3</v>
      </c>
      <c r="H34" s="25">
        <v>1.1</v>
      </c>
      <c r="I34" s="25">
        <v>1.2</v>
      </c>
      <c r="J34" s="25">
        <v>2</v>
      </c>
      <c r="K34" s="26" t="s">
        <v>119</v>
      </c>
    </row>
    <row r="35" spans="1:11" ht="87" customHeight="1">
      <c r="A35" s="44">
        <v>26</v>
      </c>
      <c r="B35" s="26" t="s">
        <v>91</v>
      </c>
      <c r="C35" s="24" t="s">
        <v>25</v>
      </c>
      <c r="D35" s="24" t="s">
        <v>51</v>
      </c>
      <c r="E35" s="44" t="s">
        <v>14</v>
      </c>
      <c r="F35" s="24" t="s">
        <v>62</v>
      </c>
      <c r="G35" s="25">
        <f t="shared" si="0"/>
        <v>18.8</v>
      </c>
      <c r="H35" s="25">
        <v>4.4</v>
      </c>
      <c r="I35" s="25">
        <v>6.9</v>
      </c>
      <c r="J35" s="25">
        <v>7.5</v>
      </c>
      <c r="K35" s="45" t="s">
        <v>83</v>
      </c>
    </row>
    <row r="36" spans="1:11" s="37" customFormat="1" ht="125.25" customHeight="1">
      <c r="A36" s="41">
        <v>27</v>
      </c>
      <c r="B36" s="39" t="s">
        <v>68</v>
      </c>
      <c r="C36" s="42" t="s">
        <v>26</v>
      </c>
      <c r="D36" s="42" t="s">
        <v>52</v>
      </c>
      <c r="E36" s="42" t="s">
        <v>40</v>
      </c>
      <c r="F36" s="42" t="s">
        <v>62</v>
      </c>
      <c r="G36" s="40">
        <f t="shared" si="0"/>
        <v>1</v>
      </c>
      <c r="H36" s="40">
        <v>0</v>
      </c>
      <c r="I36" s="40">
        <v>0.5</v>
      </c>
      <c r="J36" s="40">
        <v>0.5</v>
      </c>
      <c r="K36" s="39" t="s">
        <v>69</v>
      </c>
    </row>
    <row r="37" spans="1:11" s="37" customFormat="1" ht="75" customHeight="1">
      <c r="A37" s="79">
        <v>28</v>
      </c>
      <c r="B37" s="80" t="s">
        <v>64</v>
      </c>
      <c r="C37" s="42" t="s">
        <v>27</v>
      </c>
      <c r="D37" s="42" t="s">
        <v>53</v>
      </c>
      <c r="E37" s="42" t="s">
        <v>40</v>
      </c>
      <c r="F37" s="42" t="s">
        <v>62</v>
      </c>
      <c r="G37" s="40">
        <f t="shared" si="0"/>
        <v>0.2</v>
      </c>
      <c r="H37" s="40">
        <v>0.2</v>
      </c>
      <c r="I37" s="40">
        <v>0</v>
      </c>
      <c r="J37" s="40">
        <v>0</v>
      </c>
      <c r="K37" s="88" t="s">
        <v>65</v>
      </c>
    </row>
    <row r="38" spans="1:11" s="37" customFormat="1" ht="96.75" customHeight="1">
      <c r="A38" s="79"/>
      <c r="B38" s="80"/>
      <c r="C38" s="42" t="s">
        <v>28</v>
      </c>
      <c r="D38" s="42" t="s">
        <v>54</v>
      </c>
      <c r="E38" s="42" t="s">
        <v>40</v>
      </c>
      <c r="F38" s="42" t="s">
        <v>62</v>
      </c>
      <c r="G38" s="40">
        <f t="shared" si="0"/>
        <v>0.2</v>
      </c>
      <c r="H38" s="40">
        <v>0.2</v>
      </c>
      <c r="I38" s="40">
        <v>0</v>
      </c>
      <c r="J38" s="40">
        <v>0</v>
      </c>
      <c r="K38" s="88"/>
    </row>
    <row r="39" spans="1:11" ht="102" customHeight="1">
      <c r="A39" s="24">
        <v>29</v>
      </c>
      <c r="B39" s="26" t="s">
        <v>78</v>
      </c>
      <c r="C39" s="24" t="s">
        <v>114</v>
      </c>
      <c r="D39" s="24" t="s">
        <v>115</v>
      </c>
      <c r="E39" s="24" t="s">
        <v>14</v>
      </c>
      <c r="F39" s="24" t="s">
        <v>62</v>
      </c>
      <c r="G39" s="25">
        <f t="shared" si="0"/>
        <v>5</v>
      </c>
      <c r="H39" s="25">
        <v>0.8</v>
      </c>
      <c r="I39" s="25">
        <v>1.7</v>
      </c>
      <c r="J39" s="25">
        <v>2.5</v>
      </c>
      <c r="K39" s="26" t="s">
        <v>119</v>
      </c>
    </row>
    <row r="40" spans="1:11" ht="95.25" customHeight="1">
      <c r="A40" s="24">
        <v>30</v>
      </c>
      <c r="B40" s="26" t="s">
        <v>130</v>
      </c>
      <c r="C40" s="24" t="s">
        <v>129</v>
      </c>
      <c r="D40" s="24" t="s">
        <v>115</v>
      </c>
      <c r="E40" s="24" t="s">
        <v>14</v>
      </c>
      <c r="F40" s="24" t="s">
        <v>62</v>
      </c>
      <c r="G40" s="29">
        <f t="shared" si="0"/>
        <v>17.5</v>
      </c>
      <c r="H40" s="49">
        <v>4.4</v>
      </c>
      <c r="I40" s="49">
        <v>6.1</v>
      </c>
      <c r="J40" s="49">
        <v>7</v>
      </c>
      <c r="K40" s="26" t="s">
        <v>83</v>
      </c>
    </row>
    <row r="41" spans="1:11" s="37" customFormat="1" ht="109.5" customHeight="1">
      <c r="A41" s="41">
        <v>31</v>
      </c>
      <c r="B41" s="39" t="s">
        <v>70</v>
      </c>
      <c r="C41" s="42" t="s">
        <v>55</v>
      </c>
      <c r="D41" s="42" t="s">
        <v>56</v>
      </c>
      <c r="E41" s="42" t="s">
        <v>40</v>
      </c>
      <c r="F41" s="42" t="s">
        <v>62</v>
      </c>
      <c r="G41" s="40">
        <f t="shared" si="0"/>
        <v>1.4</v>
      </c>
      <c r="H41" s="40">
        <v>0.4</v>
      </c>
      <c r="I41" s="40">
        <v>0.5</v>
      </c>
      <c r="J41" s="40">
        <v>0.5</v>
      </c>
      <c r="K41" s="39" t="s">
        <v>71</v>
      </c>
    </row>
    <row r="42" spans="1:11" s="37" customFormat="1" ht="156.75" customHeight="1">
      <c r="A42" s="41">
        <v>32</v>
      </c>
      <c r="B42" s="39" t="s">
        <v>136</v>
      </c>
      <c r="C42" s="42" t="s">
        <v>58</v>
      </c>
      <c r="D42" s="42" t="s">
        <v>56</v>
      </c>
      <c r="E42" s="42" t="s">
        <v>40</v>
      </c>
      <c r="F42" s="42" t="s">
        <v>62</v>
      </c>
      <c r="G42" s="40">
        <f t="shared" si="0"/>
        <v>4.5</v>
      </c>
      <c r="H42" s="40">
        <v>1.5</v>
      </c>
      <c r="I42" s="40">
        <v>1.5</v>
      </c>
      <c r="J42" s="40">
        <v>1.5</v>
      </c>
      <c r="K42" s="39" t="s">
        <v>89</v>
      </c>
    </row>
    <row r="43" spans="1:11" s="37" customFormat="1" ht="108" customHeight="1">
      <c r="A43" s="41">
        <v>33</v>
      </c>
      <c r="B43" s="26" t="s">
        <v>78</v>
      </c>
      <c r="C43" s="24" t="s">
        <v>113</v>
      </c>
      <c r="D43" s="24" t="s">
        <v>57</v>
      </c>
      <c r="E43" s="24" t="s">
        <v>14</v>
      </c>
      <c r="F43" s="24" t="s">
        <v>62</v>
      </c>
      <c r="G43" s="25">
        <f t="shared" si="0"/>
        <v>4.5</v>
      </c>
      <c r="H43" s="25">
        <v>1</v>
      </c>
      <c r="I43" s="25">
        <v>1.5</v>
      </c>
      <c r="J43" s="25">
        <v>2</v>
      </c>
      <c r="K43" s="26" t="s">
        <v>119</v>
      </c>
    </row>
    <row r="44" spans="1:11" ht="216.75" customHeight="1">
      <c r="A44" s="24">
        <v>34</v>
      </c>
      <c r="B44" s="24" t="s">
        <v>79</v>
      </c>
      <c r="C44" s="24" t="s">
        <v>29</v>
      </c>
      <c r="D44" s="24" t="s">
        <v>30</v>
      </c>
      <c r="E44" s="24" t="s">
        <v>41</v>
      </c>
      <c r="F44" s="24" t="s">
        <v>62</v>
      </c>
      <c r="G44" s="43">
        <f t="shared" si="0"/>
        <v>23.1</v>
      </c>
      <c r="H44" s="30">
        <v>1.8</v>
      </c>
      <c r="I44" s="30">
        <v>10.3</v>
      </c>
      <c r="J44" s="30">
        <v>11</v>
      </c>
      <c r="K44" s="25" t="s">
        <v>97</v>
      </c>
    </row>
    <row r="45" spans="1:11" ht="43.5" customHeight="1">
      <c r="A45" s="86">
        <v>35</v>
      </c>
      <c r="B45" s="86" t="s">
        <v>31</v>
      </c>
      <c r="C45" s="86" t="s">
        <v>31</v>
      </c>
      <c r="D45" s="86" t="s">
        <v>57</v>
      </c>
      <c r="E45" s="24" t="s">
        <v>138</v>
      </c>
      <c r="F45" s="89" t="s">
        <v>62</v>
      </c>
      <c r="G45" s="38">
        <f t="shared" si="0"/>
        <v>160</v>
      </c>
      <c r="H45" s="10">
        <v>40</v>
      </c>
      <c r="I45" s="10">
        <v>60</v>
      </c>
      <c r="J45" s="10">
        <v>60</v>
      </c>
      <c r="K45" s="87" t="s">
        <v>82</v>
      </c>
    </row>
    <row r="46" spans="1:11" ht="43.5" customHeight="1">
      <c r="A46" s="86"/>
      <c r="B46" s="86"/>
      <c r="C46" s="86"/>
      <c r="D46" s="86"/>
      <c r="E46" s="24" t="s">
        <v>40</v>
      </c>
      <c r="F46" s="90"/>
      <c r="G46" s="34">
        <f t="shared" si="0"/>
        <v>13.600000000000001</v>
      </c>
      <c r="H46" s="35">
        <v>4.3</v>
      </c>
      <c r="I46" s="35">
        <v>4.5</v>
      </c>
      <c r="J46" s="35">
        <v>4.8</v>
      </c>
      <c r="K46" s="87"/>
    </row>
    <row r="47" spans="1:11" ht="43.5" customHeight="1">
      <c r="A47" s="86"/>
      <c r="B47" s="86"/>
      <c r="C47" s="86"/>
      <c r="D47" s="86"/>
      <c r="E47" s="24" t="s">
        <v>21</v>
      </c>
      <c r="F47" s="91"/>
      <c r="G47" s="38">
        <f t="shared" si="0"/>
        <v>22</v>
      </c>
      <c r="H47" s="10">
        <v>7</v>
      </c>
      <c r="I47" s="10">
        <v>7.5</v>
      </c>
      <c r="J47" s="10">
        <v>7.5</v>
      </c>
      <c r="K47" s="87"/>
    </row>
    <row r="48" spans="1:11" ht="21.75" customHeight="1">
      <c r="A48" s="81" t="s">
        <v>32</v>
      </c>
      <c r="B48" s="82"/>
      <c r="C48" s="82"/>
      <c r="D48" s="82"/>
      <c r="E48" s="82"/>
      <c r="F48" s="83"/>
      <c r="G48" s="51">
        <f>SUM(H48:J48)</f>
        <v>1336</v>
      </c>
      <c r="H48" s="11">
        <f>SUM(H8:H47)</f>
        <v>377.2</v>
      </c>
      <c r="I48" s="11">
        <f>SUM(I8:I47)</f>
        <v>481</v>
      </c>
      <c r="J48" s="11">
        <f>SUM(J8:J47)</f>
        <v>477.79999999999995</v>
      </c>
      <c r="K48" s="11"/>
    </row>
    <row r="106" spans="1:11" ht="12.75">
      <c r="A106" s="15"/>
      <c r="B106" s="15"/>
      <c r="C106" s="15"/>
      <c r="D106" s="15"/>
      <c r="E106" s="17"/>
      <c r="F106" s="17"/>
      <c r="G106" s="16"/>
      <c r="H106" s="16"/>
      <c r="I106" s="16"/>
      <c r="J106" s="16"/>
      <c r="K106" s="22"/>
    </row>
  </sheetData>
  <sheetProtection/>
  <mergeCells count="23">
    <mergeCell ref="A1:K1"/>
    <mergeCell ref="K3:K6"/>
    <mergeCell ref="K21:K22"/>
    <mergeCell ref="D45:D47"/>
    <mergeCell ref="A45:A47"/>
    <mergeCell ref="B45:B47"/>
    <mergeCell ref="E3:E6"/>
    <mergeCell ref="F3:F6"/>
    <mergeCell ref="G3:J5"/>
    <mergeCell ref="C3:C6"/>
    <mergeCell ref="A48:F48"/>
    <mergeCell ref="E21:E22"/>
    <mergeCell ref="C45:C47"/>
    <mergeCell ref="K45:K47"/>
    <mergeCell ref="K37:K38"/>
    <mergeCell ref="F45:F47"/>
    <mergeCell ref="A21:A22"/>
    <mergeCell ref="B21:B22"/>
    <mergeCell ref="A3:A6"/>
    <mergeCell ref="A37:A38"/>
    <mergeCell ref="B3:B6"/>
    <mergeCell ref="D3:D6"/>
    <mergeCell ref="B37:B38"/>
  </mergeCells>
  <printOptions/>
  <pageMargins left="0" right="0" top="0" bottom="0" header="0" footer="0"/>
  <pageSetup horizontalDpi="600" verticalDpi="600" orientation="landscape" paperSize="9" scale="88" r:id="rId1"/>
  <rowBreaks count="8" manualBreakCount="8">
    <brk id="10" max="255" man="1"/>
    <brk id="14" max="255" man="1"/>
    <brk id="19" max="255" man="1"/>
    <brk id="25" max="255" man="1"/>
    <brk id="30" max="255" man="1"/>
    <brk id="35" max="255" man="1"/>
    <brk id="41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alyona</dc:creator>
  <cp:keywords/>
  <dc:description/>
  <cp:lastModifiedBy>alyona</cp:lastModifiedBy>
  <cp:lastPrinted>2019-04-15T07:31:44Z</cp:lastPrinted>
  <dcterms:created xsi:type="dcterms:W3CDTF">2017-08-08T09:20:53Z</dcterms:created>
  <dcterms:modified xsi:type="dcterms:W3CDTF">2019-04-15T07:37:48Z</dcterms:modified>
  <cp:category/>
  <cp:version/>
  <cp:contentType/>
  <cp:contentStatus/>
</cp:coreProperties>
</file>