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<sst xmlns="http://schemas.openxmlformats.org/spreadsheetml/2006/main" count="827" uniqueCount="552">
  <si>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</si>
  <si>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</si>
  <si>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</si>
  <si>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</si>
  <si>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</si>
  <si>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</si>
  <si>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</si>
  <si>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</si>
  <si>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</si>
  <si>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</si>
  <si>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</si>
  <si>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</si>
  <si>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</si>
  <si>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</si>
  <si>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</si>
  <si>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</si>
  <si>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</si>
  <si>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</si>
  <si>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</si>
  <si>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</si>
  <si>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</si>
  <si>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</si>
  <si>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</si>
  <si>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</si>
  <si>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</si>
  <si>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</si>
  <si>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</si>
  <si>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</si>
  <si>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</si>
  <si>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</si>
  <si>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</si>
  <si>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</si>
  <si>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</si>
  <si>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</si>
  <si>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</si>
  <si>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</si>
  <si>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</si>
  <si>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</si>
  <si>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</si>
  <si>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</si>
  <si>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</si>
  <si>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</si>
  <si>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</si>
  <si>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</si>
  <si>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</si>
  <si>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</si>
  <si>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</si>
  <si>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</si>
  <si>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</si>
  <si>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</si>
  <si>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</si>
  <si>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</si>
  <si>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</si>
  <si>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</si>
  <si>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</si>
  <si>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</si>
  <si>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</si>
  <si>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</si>
  <si>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</si>
  <si>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</si>
  <si>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</si>
  <si>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</si>
  <si>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</si>
  <si>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</si>
  <si>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</si>
  <si>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</si>
  <si>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</si>
  <si>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</si>
  <si>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</si>
  <si>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</si>
  <si>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</si>
  <si>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</si>
  <si>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</si>
  <si>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</si>
  <si>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</si>
  <si>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</si>
  <si>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</si>
  <si>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</si>
  <si>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</si>
  <si>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</si>
  <si>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</si>
  <si>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</si>
  <si>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</si>
  <si>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</si>
  <si>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</si>
  <si>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</si>
  <si>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</si>
  <si>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</si>
  <si>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</si>
  <si>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</si>
  <si>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</si>
  <si>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</si>
  <si>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</si>
  <si>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</si>
  <si>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</si>
  <si>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</si>
  <si>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</si>
  <si>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</si>
  <si>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</si>
  <si>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</si>
  <si>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</si>
  <si>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</si>
  <si>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</si>
  <si>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</si>
  <si>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</si>
  <si>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</si>
  <si>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</si>
  <si>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</si>
  <si>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</si>
  <si>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</si>
  <si>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</si>
  <si>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</si>
  <si>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</si>
  <si>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</si>
  <si>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</si>
  <si>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 xml:space="preserve">кількість 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</si>
  <si>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</si>
  <si>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</si>
  <si>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</si>
  <si>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</si>
  <si>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</si>
  <si>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</si>
  <si>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</si>
  <si>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</si>
  <si>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</si>
  <si>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</si>
  <si>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</si>
  <si>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</si>
  <si>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</si>
  <si>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</si>
  <si>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</si>
  <si>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</si>
  <si>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</si>
  <si>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</si>
  <si>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</si>
  <si>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</si>
  <si>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r>
      <t>________________</t>
    </r>
    <r>
      <rPr>
        <b/>
        <sz val="12"/>
        <rFont val="Times New Roman"/>
        <family val="1"/>
      </rPr>
      <t>2018 року №_______</t>
    </r>
  </si>
  <si>
    <r>
      <t xml:space="preserve">_____________ </t>
    </r>
    <r>
      <rPr>
        <sz val="12"/>
        <rFont val="Times New Roman"/>
        <family val="1"/>
      </rPr>
      <t>2018 року №</t>
    </r>
    <r>
      <rPr>
        <u val="single"/>
        <sz val="12"/>
        <rFont val="Times New Roman"/>
        <family val="1"/>
      </rPr>
      <t xml:space="preserve"> ________</t>
    </r>
  </si>
  <si>
    <r>
      <t xml:space="preserve">_______________ </t>
    </r>
    <r>
      <rPr>
        <b/>
        <sz val="12"/>
        <rFont val="Times New Roman"/>
        <family val="1"/>
      </rPr>
      <t>2018 року  №</t>
    </r>
    <r>
      <rPr>
        <b/>
        <u val="single"/>
        <sz val="12"/>
        <rFont val="Times New Roman"/>
        <family val="1"/>
      </rPr>
      <t xml:space="preserve"> ________</t>
    </r>
  </si>
  <si>
    <r>
      <t xml:space="preserve">_____________ </t>
    </r>
    <r>
      <rPr>
        <b/>
        <sz val="12"/>
        <rFont val="Times New Roman"/>
        <family val="1"/>
      </rPr>
      <t xml:space="preserve">2018 року № </t>
    </r>
    <r>
      <rPr>
        <b/>
        <u val="single"/>
        <sz val="12"/>
        <rFont val="Times New Roman"/>
        <family val="1"/>
      </rPr>
      <t>_____</t>
    </r>
  </si>
  <si>
    <t>Встановлення лічильників теплової енергії  в ж/б №1                      м-н Будівельників</t>
  </si>
  <si>
    <t>Встановлення лічильників теплової енергії  в ж/б №3                    м-н Будівельників</t>
  </si>
  <si>
    <t>Встановлення лічильників теплової енергії  в ж/б №26/1                   м-н Будівельників</t>
  </si>
  <si>
    <t>Встановлення лічильників теплової енергії  в ж/б №26/2           м-н Будівельників</t>
  </si>
  <si>
    <t>Встановлення лічильників теплової енергії  в ж/б №27/1           м-н Будівельників</t>
  </si>
  <si>
    <t>Встановлення лічильників теплової енергії  в ж/б №27/2           м-н Будівельників</t>
  </si>
  <si>
    <t>Встановлення лічильників теплової енергії  в ж/б №28/1             м-н Будівельників</t>
  </si>
  <si>
    <t>Встановлення лічильників теплової енергії  в ж/б №28/2              м-н Будівельників</t>
  </si>
  <si>
    <t>Встановлення лічильників теплової енергії  в ж/б №35                 м-н Будівельників</t>
  </si>
  <si>
    <t>Встановлення лічильників теплової енергії  в ж/б №36                     м-н Будівельників</t>
  </si>
  <si>
    <t>Встановлення лічильників теплової енергії  в ж/б №37               м-н Будівельників</t>
  </si>
  <si>
    <t>Встановлення лічильників теплової енергії  в ж/б №25/1           м-н Будівельників</t>
  </si>
  <si>
    <t>Встановлення лічильників теплової енергії  в ж/б №25/2           м-н Будівельників</t>
  </si>
  <si>
    <t>Встановлення лічильників теплової енергії  в ж/б №38               м-н Будівельників</t>
  </si>
  <si>
    <t>Встановлення лічильників теплової енергії  в ж/б №11            вул. Енергетиків</t>
  </si>
  <si>
    <t>Встановлення лічильників теплової енергії  в ж/б №15            вул. Енергетиків</t>
  </si>
  <si>
    <t xml:space="preserve">Встановлення лічильників теплової енергії  в ж/б №3                        м-н Ювілейний </t>
  </si>
  <si>
    <t>Встановлення лічильників теплової енергії  в ж/б №2                       м-н Перемоги</t>
  </si>
  <si>
    <t>Встановлення лічильників теплової енергії  в ж/б №6                       м-н Перемоги</t>
  </si>
  <si>
    <t>Встановлення лічильників теплової енергії  в ж/б №7                       м-н Перемоги</t>
  </si>
  <si>
    <t>Встановлення лічильників теплової енергії  в ж/б №9А                       м-н Перемоги</t>
  </si>
  <si>
    <t>Встановлення лічильників теплової енергії  в ж/б №9Б                       м-н Перемоги</t>
  </si>
  <si>
    <t>Встановлення лічильників теплової енергії  в ж/б №10                       м-н Перемоги</t>
  </si>
  <si>
    <t>Встановлення лічильників теплової енергії  в ж/б №12Б                      м-н Перемоги</t>
  </si>
  <si>
    <t>Встановлення лічильників теплової енергії  в ж/б №12В                      м-н Перемоги</t>
  </si>
  <si>
    <t>Встановлення лічильників теплової енергії  в ж/б №12Г                      м-н Перемоги</t>
  </si>
  <si>
    <t>Встановлення лічильників теплової енергії  в ж/б №17                      м-н Перемоги</t>
  </si>
  <si>
    <t>Встановлення лічильників теплової енергії  в ж/б №22                       м-н Перемоги</t>
  </si>
  <si>
    <t>Встановлення лічильників теплової енергії  в ж/б №25                       м-н Перемоги</t>
  </si>
  <si>
    <t>Встановлення лічильників теплової енергії  в ж/б №37                      м-н Перемоги</t>
  </si>
  <si>
    <t>Встановлення лічильників теплової енергії  в ж/б №40                      м-н Перемоги</t>
  </si>
  <si>
    <t>Встановлення лічильників теплової енергії  в ж/б №41                    м-н Перемоги</t>
  </si>
  <si>
    <t>Встановлення лічильників теплової енергії  в ж/б №4                        м-н Перемоги</t>
  </si>
  <si>
    <t>Встановлення лічильників теплової енергії  в ж/б №18                    м-н Перемоги</t>
  </si>
  <si>
    <t>Встановлення лічильників теплової енергії  в ж/б №49                    м-н Перемоги</t>
  </si>
  <si>
    <t>Встановлення лічильників теплової енергії  в ж/б №51А                   м-н Перемоги</t>
  </si>
  <si>
    <t>Встановлення лічильників теплової енергії  в ж/б №51                   м-н Перемоги</t>
  </si>
  <si>
    <t>Встановлення лічильників теплової енергії  в ж/б №4                       м-н Вараш</t>
  </si>
  <si>
    <t>Встановлення лічильників теплової енергії  в ж/б №5                       м-н Вараш</t>
  </si>
  <si>
    <t>Встановлення лічильників теплової енергії  в ж/б №8                       м-н Вараш</t>
  </si>
  <si>
    <t>Встановлення лічильників теплової енергії  в ж/б №10А                       м-н Вараш</t>
  </si>
  <si>
    <t>Встановлення лічильників теплової енергії  в ж/б №12                      м-н Вараш</t>
  </si>
  <si>
    <t>Встановлення лічильників теплової енергії  в ж/б №20                      м-н Вараш</t>
  </si>
  <si>
    <t>Встановлення лічильників теплової енергії  в ж/б №22                       м-н Вараш</t>
  </si>
  <si>
    <t>Встановлення лічильників теплової енергії  в ж/б №23                     м-н Вараш</t>
  </si>
  <si>
    <t>Встановлення лічильників теплової енергії  в ж/б №24А                      м-н Вараш</t>
  </si>
  <si>
    <t>Встановлення лічильників теплової енергії  в ж/б №25                       м-н Вараш</t>
  </si>
  <si>
    <t>Встановлення лічильників теплової енергії  в ж/б №26А                       м-н Вараш</t>
  </si>
  <si>
    <t>Встановлення лічильників теплової енергії  в ж/б №26Б                      м-н Вараш</t>
  </si>
  <si>
    <t>Встановлення лічильників теплової енергії  в ж/б №26В                      м-н Вараш</t>
  </si>
  <si>
    <t>Встановлення лічильників теплової енергії  в ж/б №27                    м-н Вараш</t>
  </si>
  <si>
    <t>Встановлення лічильників теплової енергії  в ж/б №28                     м-н Вараш</t>
  </si>
  <si>
    <t>Встановлення лічильників теплової енергії  в ж/б №28А                     м-н Вараш</t>
  </si>
  <si>
    <t>Встановлення лічильників теплової енергії  в ж/б №34Б                     м-н Вараш</t>
  </si>
  <si>
    <t>Встановлення лічильників теплової енергії  в ж/б №45Б                     м-н Вараш</t>
  </si>
  <si>
    <t>Встановлення лічильників теплової енергії  в ж/б №6                    м-н Вараш</t>
  </si>
  <si>
    <t>Встановлення лічильників теплової енергії  в ж/б №7                    м-н Вараш</t>
  </si>
  <si>
    <t>Встановлення лічильників теплової енергії  в ж/б №10Б                  м-н Вараш</t>
  </si>
  <si>
    <t>Встановлення лічильників теплової енергії  в ж/б №14                   м-н Вараш</t>
  </si>
  <si>
    <t>Встановлення лічильників теплової енергії  в ж/б №18                    м-н Вараш</t>
  </si>
  <si>
    <t>Встановлення лічильників теплової енергії  в ж/б №24Б                    м-н Вараш</t>
  </si>
  <si>
    <t>Встановлення лічильників теплової енергії  в ж/б №34А                   м-н Вараш</t>
  </si>
  <si>
    <t>Встановлення лічильників теплової енергії  в ж/б №4/2                    м-н Будівельників</t>
  </si>
  <si>
    <t>Встановлення лічильників теплової енергії  в ж/б №4/3                   м-н Будівельників</t>
  </si>
  <si>
    <t>Встановлення лічильників теплової енергії  в ж/б №4/4                    м-н Будівельників</t>
  </si>
  <si>
    <t>Встановлення лічильників теплової енергії  в ж/б №8/2                    м-н Будівельників</t>
  </si>
  <si>
    <t>Встановлення лічильників теплової енергії  в ж/б №9/1                    м-н Будівельників</t>
  </si>
  <si>
    <t>Встановлення лічильників теплової енергії  в ж/б №9/2                    м-н Будівельників</t>
  </si>
  <si>
    <t>Встановлення лічильників теплової енергії  в ж/б №9/3                    м-н Будівельників</t>
  </si>
  <si>
    <t>Встановлення лічильників теплової енергії  в ж/б №9/4                    м-н Будівельників</t>
  </si>
  <si>
    <t>Встановлення лічильників теплової енергії  в ж/б №10/1                    м-н Будівельників</t>
  </si>
  <si>
    <t>Встановлення лічильників теплової енергії  в ж/б №11                    м-н Будівельників</t>
  </si>
  <si>
    <t>Встановлення лічильників теплової енергії  в ж/б №24/1                  м-н Будівельників</t>
  </si>
  <si>
    <t>Встановлення лічильників теплової енергії  в ж/б №24/3                    м-н Будівельників</t>
  </si>
  <si>
    <t>Встановлення лічильників теплової енергії  в ж/б №30/1                    м-н Будівельників</t>
  </si>
  <si>
    <t>Встановлення лічильників теплової енергії  в ж/б №31/2                    м-н Будівельників</t>
  </si>
  <si>
    <t>Встановлення лічильників теплової енергії  в ж/б №31/3                   м-н Будівельників</t>
  </si>
  <si>
    <t>Встановлення лічильників теплової енергії  в ж/б №32/2                   м-н Будівельників</t>
  </si>
  <si>
    <t>Встановлення лічильників теплової енергії  в ж/б №33/2                   м-н Будівельників</t>
  </si>
  <si>
    <t>Встановлення лічильників теплової енергії  в ж/б №33/3                   м-н Будівельників</t>
  </si>
  <si>
    <t>Встановлення лічильників теплової енергії  в ж/б №33А                   м-н Будівельників</t>
  </si>
  <si>
    <t>Встановлення лічильників теплової енергії  в ж/б №33Б                  м-н Будівельників</t>
  </si>
  <si>
    <t>Встановлення лічильників теплової енергії  в ж/б №5/2                   м-н Будівельників</t>
  </si>
  <si>
    <t>Встановлення лічильників теплової енергії  в ж/б №5/3                   м-н Будівельників</t>
  </si>
  <si>
    <t>Встановлення лічильників теплової енергії  в ж/б №12/1                   м-н Будівельників</t>
  </si>
  <si>
    <t>Встановлення лічильників теплової енергії  в ж/б №12/2                  м-н Будівельників</t>
  </si>
  <si>
    <t>Встановлення лічильників теплової енергії  в ж/б №12/3                   м-н Будівельників</t>
  </si>
  <si>
    <t>Встановлення лічильників теплової енергії  в ж/б №22/4                   м-н Будівельників</t>
  </si>
  <si>
    <t>Встановлення лічильників теплової енергії  в ж/б №15/1                м-н Будівельників</t>
  </si>
  <si>
    <t>Встановлення лічильників теплової енергії  в ж/б №16/1               м-н Будівельників</t>
  </si>
  <si>
    <t>Встановлення лічильників теплової енергії  в ж/б №19/2                м-н Будівельників</t>
  </si>
  <si>
    <t>Встановлення лічильників теплової енергії  в ж/б №19/4                м-н Будівельників</t>
  </si>
  <si>
    <t>Встановлення лічильників теплової енергії  в ж/б №20/1                 м-н Будівельників</t>
  </si>
  <si>
    <t>Встановлення лічильників теплової енергії  в ж/б №22/2                м-н Будівельників</t>
  </si>
  <si>
    <t>Встановлення лічильників теплової енергії  в ж/б №1                вул.Кібенка</t>
  </si>
  <si>
    <t>Встановлення лічильників теплової енергії  в ж/б №48                     м-н Перемоги</t>
  </si>
  <si>
    <t>Встановлення лічильників теплової енергії  в ж/б №48А                      м-н Перемоги</t>
  </si>
  <si>
    <t>Встановлення лічильників теплової енергії  в ж/б №50                      м-н Перемоги</t>
  </si>
  <si>
    <t>Встановлення лічильників теплової енергії  в ж/б №50А                      м-н Перемоги</t>
  </si>
  <si>
    <t>Встановлення лічильників теплової енергії  в ж/б №49А                      м-н Перемоги</t>
  </si>
  <si>
    <t>Встановлення лічильників теплової енергії  в ж/б №17                     вул.Енергетиків</t>
  </si>
  <si>
    <t>Встановлення лічильників теплової енергії  в ж/б №15                      м-н Перемоги</t>
  </si>
  <si>
    <t>Встановлення лічильників теплової енергії  в ж/б №16                      м-н Перемоги</t>
  </si>
  <si>
    <t>Встановлення лічильників теплової енергії  в ж/б №32Б                     м-н Перемоги</t>
  </si>
  <si>
    <t>Встановлення лічильників теплової енергії  в ж/б №43                     м-н Перемоги</t>
  </si>
  <si>
    <t>Встановлення лічильників теплової енергії  в ж/б №6                 м-н Будівельників</t>
  </si>
  <si>
    <t>Встановлення лічильників теплової енергії  в ж/б №7А                 м-н Будівельників</t>
  </si>
  <si>
    <t>Встановлення лічильників теплової енергії  в ж/б №7Б                м-н Будівельників</t>
  </si>
  <si>
    <t>Встановлення лічильників теплової енергії  в ж/б №14/1                 м-н Будівельників</t>
  </si>
  <si>
    <t>Встановлення лічильників теплової енергії  в ж/б №14/2                 м-н Будівельників</t>
  </si>
  <si>
    <t>Встановлення лічильників теплової енергії  в ж/б №19/1                 м-н Будівельників</t>
  </si>
  <si>
    <t>Встановлення лічильників теплової енергії  в ж/б №19/5                м-н Будівельників</t>
  </si>
  <si>
    <t>Встановлення лічильників теплової енергії  в ж/б №20/2               м-н Будівельників</t>
  </si>
  <si>
    <t>Встановлення лічильників теплової енергії  в ж/б №22/1                 м-н Будівельників</t>
  </si>
  <si>
    <t>Встановлення лічильників теплової енергії  в ж/б №4/1                 м-н Будівельників</t>
  </si>
  <si>
    <t>Встановлення лічильників теплової енергії  в ж/б №8/1               м-н Будівельників</t>
  </si>
  <si>
    <t>Встановлення лічильників теплової енергії  в ж/б №10/2                 м-н Будівельників</t>
  </si>
  <si>
    <t>Встановлення лічильників теплової енергії  в ж/б №24/2                м-н Будівельників</t>
  </si>
  <si>
    <t>Встановлення лічильників теплової енергії  в ж/б №24/4                м-н Будівельників</t>
  </si>
  <si>
    <t>Встановлення лічильників теплової енергії  в ж/б №30/2             м-н Будівельників</t>
  </si>
  <si>
    <t>Встановлення лічильників теплової енергії  в ж/б №31/1                м-н Будівельників</t>
  </si>
  <si>
    <t>Встановлення лічильників теплової енергії  в ж/б №32/1                м-н Будівельників</t>
  </si>
  <si>
    <t>Встановлення лічильників теплової енергії  в ж/б №33/1                м-н Будівельників</t>
  </si>
  <si>
    <t>Встановлення лічильників теплової енергії  в ж/б №13                 м-н Будівельників</t>
  </si>
  <si>
    <t>Встановлення лічильників теплової енергії  в ж/б №15/2                м-н Будівельників</t>
  </si>
  <si>
    <t>Встановлення лічильників теплової енергії  в ж/б №16/2               м-н Будівельників</t>
  </si>
  <si>
    <t>Встановлення лічильників теплової енергії  в ж/б №17              м-н Будівельників</t>
  </si>
  <si>
    <t>Встановлення лічильників теплової енергії  в ж/б №19                м-н Вараш</t>
  </si>
  <si>
    <t>Встановлення лічильників тепла будинкі, в т.ч.:</t>
  </si>
  <si>
    <t xml:space="preserve">Назва напрямку діяльності 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</si>
  <si>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</si>
  <si>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</si>
  <si>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</si>
  <si>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t>Належний облік тепла</t>
  </si>
  <si>
    <t>Встановлення лічильників теплової енергії  в ж/б №1  м-н Будівельників</t>
  </si>
  <si>
    <t>Встановлення лічильників теплової енергії  в ж/б №2  м-н Будівельників</t>
  </si>
  <si>
    <t>Встановлення лічильників теплової енергії  в ж/б №3  м-н Будівельників</t>
  </si>
  <si>
    <t>Встановлення лічильників теплової енергії  в ж/б №26/1 м-н Будівельників</t>
  </si>
  <si>
    <t>Встановлення лічильників теплової енергії  в ж/б №26/2  м-н Будівельників</t>
  </si>
  <si>
    <t>Встановлення лічильників теплової енергії  в ж/б №27/1  м-н Будівельників</t>
  </si>
  <si>
    <t>Встановлення лічильників теплової енергії  в ж/б №27/2  м-н Будівельників</t>
  </si>
  <si>
    <t>Встановлення лічильників теплової енергії  в ж/б №28/1 м-н Будівельників</t>
  </si>
  <si>
    <t>Встановлення лічильників теплової енергії  в ж/б №28/2  м-н Будівельників</t>
  </si>
  <si>
    <t>Встановлення лічильників теплової енергії  в ж/б №35 м-н Будівельників</t>
  </si>
  <si>
    <t>Встановлення лічильників теплової енергії  в ж/б №36  м-н Будівельників</t>
  </si>
  <si>
    <t>Встановлення лічильників теплової енергії  в ж/б №37  м-н Будівельників</t>
  </si>
  <si>
    <t>Встановлення лічильників теплової енергії  в ж/б №25/1  м-н Будівельників</t>
  </si>
  <si>
    <t>Встановлення лічильників теплової енергії  в ж/б №25/2  м-н Будівельників</t>
  </si>
  <si>
    <t>Встановлення лічильників теплової енергії  в ж/б №38  м-н Будівельників</t>
  </si>
  <si>
    <t>Встановлення лічильників теплової енергії  в ж/б №11  вул. Енергетиків</t>
  </si>
  <si>
    <t>Встановлення лічильників теплової енергії  в ж/б №15  вул. Енергетиків</t>
  </si>
  <si>
    <t xml:space="preserve">Встановлення лічильників теплової енергії  в ж/б №3    м-н Ювілейний </t>
  </si>
  <si>
    <t>Встановлення лічильників теплової енергії  в ж/б №2    м-н Перемоги</t>
  </si>
  <si>
    <t>Встановлення лічильників теплової енергії  в ж/б №6   м-н Перемоги</t>
  </si>
  <si>
    <t>Встановлення лічильників теплової енергії  в ж/б №7   м-н Перемоги</t>
  </si>
  <si>
    <t>Встановлення лічильників теплової енергії  в ж/б №9А   м-н Перемоги</t>
  </si>
  <si>
    <t>Встановлення лічильників теплової енергії  в ж/б №9Б   м-н Перемоги</t>
  </si>
  <si>
    <t>Встановлення лічильників теплової енергії  в ж/б №10   м-н Перемоги</t>
  </si>
  <si>
    <t>Встановлення лічильників теплової енергії  в ж/б №12Б м-н Перемоги</t>
  </si>
  <si>
    <t>Встановлення лічильників теплової енергії  в ж/б №12В   м-н Перемоги</t>
  </si>
  <si>
    <t>Встановлення лічильників теплової енергії  в ж/б №12Г  м-н Перемоги</t>
  </si>
  <si>
    <t>Встановлення лічильників теплової енергії  в ж/б №17  м-н Перемоги</t>
  </si>
  <si>
    <t>Встановлення лічильників теплової енергії  в ж/б №22  м-н Перемоги</t>
  </si>
  <si>
    <t>Встановлення лічильників теплової енергії  в ж/б №25  м-н Перемоги</t>
  </si>
  <si>
    <t>Встановлення лічильників теплової енергії  в ж/б №37   м-н Перемоги</t>
  </si>
  <si>
    <t>Встановлення лічильників теплової енергії  в ж/б №40   м-н Перемоги</t>
  </si>
  <si>
    <t>Встановлення лічильників теплової енергії  в ж/б №41  м-н Перемоги</t>
  </si>
  <si>
    <t>Встановлення лічильників теплової енергії  в ж/б №4   м-н Перемоги</t>
  </si>
  <si>
    <t>Встановлення лічильників теплової енергії  в ж/б №18  м-н Перемоги</t>
  </si>
  <si>
    <t>Встановлення лічильників теплової енергії  в ж/б №49  м-н Перемоги</t>
  </si>
  <si>
    <t>Встановлення лічильників теплової енергії  в ж/б №51А   м-н Перемоги</t>
  </si>
  <si>
    <t>Встановлення лічильників теплової енергії  в ж/б №51   м-н Перемоги</t>
  </si>
  <si>
    <t>Встановлення лічильників теплової енергії  в ж/б №4   м-н Вараш</t>
  </si>
  <si>
    <t>Встановлення лічильників теплової енергії  в ж/б №5    м-н Вараш</t>
  </si>
  <si>
    <t>Встановлення лічильників теплової енергії  в ж/б №8  м-н Вараш</t>
  </si>
  <si>
    <t>Встановлення лічильників теплової енергії  в ж/б №10А   м-н Вараш</t>
  </si>
  <si>
    <t>Встановлення лічильників теплової енергії  в ж/б №12   м-н Вараш</t>
  </si>
  <si>
    <t>Встановлення лічильників теплової енергії  в ж/б №20  м-н Вараш</t>
  </si>
  <si>
    <t>Встановлення лічильників теплової енергії  в ж/б №22    м-н Вараш</t>
  </si>
  <si>
    <t>Встановлення лічильників теплової енергії  в ж/б №23   м-н Вараш</t>
  </si>
  <si>
    <t>Встановлення лічильників теплової енергії  в ж/б №24А    м-н Вараш</t>
  </si>
  <si>
    <t>Встановлення лічильників теплової енергії  в ж/б №25  м-н Вараш</t>
  </si>
  <si>
    <t>Встановлення лічильників теплової енергії  в ж/б №26А  м-н Вараш</t>
  </si>
  <si>
    <t>Встановлення лічильників теплової енергії  в ж/б №26В   м-н Вараш</t>
  </si>
  <si>
    <t>Встановлення лічильників теплової енергії  в ж/б №26Б  м-н Вараш</t>
  </si>
  <si>
    <t>Встановлення лічильників теплової енергії  в ж/б №27  м-н Вараш</t>
  </si>
  <si>
    <t>Встановлення лічильників теплової енергії  в ж/б №28   м-н Вараш</t>
  </si>
  <si>
    <t>Встановлення лічильників теплової енергії  в ж/б №28А  м-н Вараш</t>
  </si>
  <si>
    <t>Встановлення лічильників теплової енергії  в ж/б №34Б    м-н Вараш</t>
  </si>
  <si>
    <t>Встановлення лічильників теплової енергії  в ж/б №45Б  м-н Вараш</t>
  </si>
  <si>
    <t>Встановлення лічильників теплової енергії  в ж/б №6 м-н Вараш</t>
  </si>
  <si>
    <t>Встановлення лічильників теплової енергії  в ж/б №7  м-н Вараш</t>
  </si>
  <si>
    <t>Встановлення лічильників теплової енергії  в ж/б №10Б  м-н Вараш</t>
  </si>
  <si>
    <t>Встановлення лічильників теплової енергії  в ж/б №14   м-н Вараш</t>
  </si>
  <si>
    <t>Встановлення лічильників теплової енергії  в ж/б №18   м-н Вараш</t>
  </si>
  <si>
    <t>Встановлення лічильників теплової енергії  в ж/б №24Б   м-н Вараш</t>
  </si>
  <si>
    <t>Встановлення лічильників теплової енергії  в ж/б №34А   м-н Вараш</t>
  </si>
  <si>
    <t>Встановлення лічильників теплової енергії  в ж/б №4/2    м-н Будівельників</t>
  </si>
  <si>
    <t>Встановлення лічильників теплової енергії  в ж/б №4/3   м-н Будівельників</t>
  </si>
  <si>
    <t>Встановлення лічильників теплової енергії  в ж/б №4/4   м-н Будівельників</t>
  </si>
  <si>
    <t>Встановлення лічильників теплової енергії  в ж/б №8/2  м-н Будівельників</t>
  </si>
  <si>
    <t>Встановлення лічильників теплової енергії  в ж/б №9/1   м-н Будівельників</t>
  </si>
  <si>
    <t>Встановлення лічильників теплової енергії  в ж/б №9/2  м-н Будівельників</t>
  </si>
  <si>
    <t>Встановлення лічильників теплової енергії  в ж/б №9/3   м-н Будівельників</t>
  </si>
  <si>
    <t>Встановлення лічильників теплової енергії  в ж/б №9/4   м-н Будівельників</t>
  </si>
  <si>
    <t>Встановлення лічильників теплової енергії  в ж/б №10/1  м-н Будівельників</t>
  </si>
  <si>
    <t>Встановлення лічильників теплової енергії  в ж/б №11  м-н Будівельників</t>
  </si>
  <si>
    <t>Встановлення лічильників теплової енергії  в ж/б №24/1   м-н Будівельників</t>
  </si>
  <si>
    <t>Встановлення лічильників теплової енергії  в ж/б №24/3   м-н Будівельників</t>
  </si>
  <si>
    <t>Встановлення лічильників теплової енергії  в ж/б №30/1  м-н Будівельників</t>
  </si>
  <si>
    <t>Встановлення лічильників теплової енергії  в ж/б №31/2   м-н Будівельників</t>
  </si>
  <si>
    <t>Встановлення лічильників теплової енергії  в ж/б №31/3  м-н Будівельників</t>
  </si>
  <si>
    <t>Встановлення лічильників теплової енергії  в ж/б №33/2   м-н Будівельників</t>
  </si>
  <si>
    <t>Встановлення лічильників теплової енергії  в ж/б №33/3   м-н Будівельників</t>
  </si>
  <si>
    <t>Встановлення лічильників теплової енергії  в ж/б №33А  м-н Будівельників</t>
  </si>
  <si>
    <t>Встановлення лічильників теплової енергії  в ж/б №33Б   м-н Будівельників</t>
  </si>
  <si>
    <t>Встановлення лічильників теплової енергії  в ж/б №5/2  м-н Будівельників</t>
  </si>
  <si>
    <t>Встановлення лічильників теплової енергії  в ж/б №5/3   м-н Будівельників</t>
  </si>
  <si>
    <t>Встановлення лічильників теплової енергії  в ж/б №12/1  м-н Будівельників</t>
  </si>
  <si>
    <t>Встановлення лічильників теплової енергії  в ж/б №12/2  м-н Будівельників</t>
  </si>
  <si>
    <t>Встановлення лічильників теплової енергії  в ж/б №12/3  м-н Будівельників</t>
  </si>
  <si>
    <t>Встановлення лічильників теплової енергії  в ж/б №22/4   м-н Будівельників</t>
  </si>
  <si>
    <t>Встановлення лічильників теплової енергії  в ж/б №15/1  м-н Будівельників</t>
  </si>
  <si>
    <t>Встановлення лічильників теплової енергії  в ж/б №16/1   м-н Будівельників</t>
  </si>
  <si>
    <t>Встановлення лічильників теплової енергії  в ж/б №19/2  м-н Будівельників</t>
  </si>
  <si>
    <t>Встановлення лічильників теплової енергії  в ж/б №19/4  м-н Будівельників</t>
  </si>
  <si>
    <t>Встановлення лічильників теплової енергії  в ж/б №20/1 м-н Будівельників</t>
  </si>
  <si>
    <t>Встановлення лічильників теплової енергії  в ж/б №22/2  м-н Будівельників</t>
  </si>
  <si>
    <t>Встановлення лічильників теплової енергії  в ж/б №1  вул.Кібенка</t>
  </si>
  <si>
    <t>Встановлення лічильників теплової енергії  в ж/б №48  м-н Перемоги</t>
  </si>
  <si>
    <t>Встановлення лічильників теплової енергії  в ж/б №48А  м-н Перемоги</t>
  </si>
  <si>
    <t>Встановлення лічильників теплової енергії  в ж/б №50  м-н Перемоги</t>
  </si>
  <si>
    <t>Встановлення лічильників теплової енергії  в ж/б №50А    м-н Перемоги</t>
  </si>
  <si>
    <t>Встановлення лічильників теплової енергії  в ж/б №49А   м-н Перемоги</t>
  </si>
  <si>
    <t>Встановлення лічильників теплової енергії  в ж/б №17   вул.Енергетиків</t>
  </si>
  <si>
    <t>Встановлення лічильників теплової енергії  в ж/б №15   м-н Перемоги</t>
  </si>
  <si>
    <t>Встановлення лічильників теплової енергії  в ж/б №16   м-н Перемоги</t>
  </si>
  <si>
    <t>Встановлення лічильників теплової енергії  в ж/б №32Б  м-н Перемоги</t>
  </si>
  <si>
    <t>Встановлення лічильників теплової енергії  в ж/б №43  м-н Перемоги</t>
  </si>
  <si>
    <t>Встановлення лічильників теплової енергії  в ж/б №6   м-н Будівельників</t>
  </si>
  <si>
    <t>Встановлення лічильників теплової енергії  в ж/б №7А  м-н Будівельників</t>
  </si>
  <si>
    <t>Встановлення лічильників теплової енергії  в ж/б №7Б м-н Будівельників</t>
  </si>
  <si>
    <t>Встановлення лічильників теплової енергії  в ж/б №14/1 м-н Будівельників</t>
  </si>
  <si>
    <t>Встановлення лічильників теплової енергії  в ж/б №14/2   м-н Будівельників</t>
  </si>
  <si>
    <t>Встановлення лічильників теплової енергії  в ж/б №19/1  м-н Будівельників</t>
  </si>
  <si>
    <t>Встановлення лічильників теплової енергії  в ж/б №19/5  м-н Будівельників</t>
  </si>
  <si>
    <t>Встановлення лічильників теплової енергії  в ж/б №20/2  м-н Будівельників</t>
  </si>
  <si>
    <t>Встановлення лічильників теплової енергії  в ж/б №22/1  м-н Будівельників</t>
  </si>
  <si>
    <t>Встановлення лічильників теплової енергії  в ж/б №4/1  м-н Будівельників</t>
  </si>
  <si>
    <t>Встановлення лічильників теплової енергії  в ж/б №8/1  м-н Будівельників</t>
  </si>
  <si>
    <t>Встановлення лічильників теплової енергії  в ж/б №10/2  м-н Будівельників</t>
  </si>
  <si>
    <t>Встановлення лічильників теплової енергії  в ж/б №24/2   м-н Будівельників</t>
  </si>
  <si>
    <t>Встановлення лічильників теплової енергії  в ж/б №24/4  м-н Будівельників</t>
  </si>
  <si>
    <t>Встановлення лічильників теплової енергії  в ж/б №30/2  м-н Будівельників</t>
  </si>
  <si>
    <t>Встановлення лічильників теплової енергії  в ж/б №31/1 м-н Будівельників</t>
  </si>
  <si>
    <t>Встановлення лічильників теплової енергії  в ж/б №32/1  м-н Будівельників</t>
  </si>
  <si>
    <t>Встановлення лічильників теплової енергії  в ж/б №33/1   м-н Будівельників</t>
  </si>
  <si>
    <t>Встановлення лічильників теплової енергії  в ж/б №13 м-н Будівельників</t>
  </si>
  <si>
    <t>Встановлення лічильників теплової енергії  в ж/б №15/2  м-н Будівельників</t>
  </si>
  <si>
    <t>Встановлення лічильників теплової енергії  в ж/б №16/2  м-н Будівельників</t>
  </si>
  <si>
    <t>Встановлення лічильників теплової енергії  в ж/б №17  м-н Будівельників</t>
  </si>
  <si>
    <t>Встановлення лічильників теплової енергії  в ж/б №19  м-н Вараш</t>
  </si>
  <si>
    <t>Встановлення лічильників теплової енергії  в ж/б №2                     м-н Будівельників</t>
  </si>
  <si>
    <t>КМКП,       КП "Житлокомунсервіс" ВМР, Управління містобудування, архітектури та капітального будівництва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</si>
  <si>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</si>
  <si>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</si>
  <si>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Встановлення лічильників теплової енергії  в ж/б №32/2 м-н Будівельників</t>
  </si>
  <si>
    <t xml:space="preserve"> КМКП, КП "Житлокомунсервіс" ВМР, Управління містобудування, архітектури та капітального будівництва</t>
  </si>
  <si>
    <t>тис.м.кв</t>
  </si>
  <si>
    <t xml:space="preserve"> </t>
  </si>
  <si>
    <r>
      <t>тис.м</t>
    </r>
    <r>
      <rPr>
        <sz val="10"/>
        <rFont val="Arial Cyr"/>
        <family val="0"/>
      </rPr>
      <t>²</t>
    </r>
  </si>
  <si>
    <t xml:space="preserve">Придбання та встановлення лавочок і сміттєвих урн  </t>
  </si>
  <si>
    <t>Ремонт та влаштування пішохідних доріжок, відмосток житлових будинків</t>
  </si>
  <si>
    <t>Ремонт входів житлових будинків</t>
  </si>
  <si>
    <t>Капітальний та поточний ремонт</t>
  </si>
  <si>
    <t>Кількість входів ж.б.</t>
  </si>
  <si>
    <t>Тзп міського голови                                                     О.Мензул</t>
  </si>
  <si>
    <t>Тзп міського голови                                                    О.Мензул</t>
  </si>
  <si>
    <t>35.1.</t>
  </si>
  <si>
    <t>35.2.</t>
  </si>
  <si>
    <t>35.3.</t>
  </si>
  <si>
    <t>35.4.</t>
  </si>
  <si>
    <t>35.5.</t>
  </si>
  <si>
    <t>35.6.</t>
  </si>
  <si>
    <t>35.7.</t>
  </si>
  <si>
    <t>35.8.</t>
  </si>
  <si>
    <t>35.9.</t>
  </si>
  <si>
    <t>35.10.</t>
  </si>
  <si>
    <t>35.11.</t>
  </si>
  <si>
    <t>35.12.</t>
  </si>
  <si>
    <t>35.13.</t>
  </si>
  <si>
    <t>35.14.</t>
  </si>
  <si>
    <t>35.15.</t>
  </si>
  <si>
    <t>35.16.</t>
  </si>
  <si>
    <t>35.17.</t>
  </si>
  <si>
    <t>35.18.</t>
  </si>
  <si>
    <t>35.19.</t>
  </si>
  <si>
    <t>35.20.</t>
  </si>
  <si>
    <t>35.21.</t>
  </si>
  <si>
    <t>35.22.</t>
  </si>
  <si>
    <t>35.23.</t>
  </si>
  <si>
    <t>35.24.</t>
  </si>
  <si>
    <t>35.25.</t>
  </si>
  <si>
    <t>35.26.</t>
  </si>
  <si>
    <t>35.27.</t>
  </si>
  <si>
    <t>35.28.</t>
  </si>
  <si>
    <t>35.29.</t>
  </si>
  <si>
    <t>35.30.</t>
  </si>
  <si>
    <t>35.31.</t>
  </si>
  <si>
    <t>35.32.</t>
  </si>
  <si>
    <t>35.33.</t>
  </si>
  <si>
    <t>35.34.</t>
  </si>
  <si>
    <t>35.35.</t>
  </si>
  <si>
    <t>35.36.</t>
  </si>
  <si>
    <t>35.37.</t>
  </si>
  <si>
    <t>35.38.</t>
  </si>
  <si>
    <t>35.39.</t>
  </si>
  <si>
    <t>35.40.</t>
  </si>
  <si>
    <t>35.41.</t>
  </si>
  <si>
    <t>35.42.</t>
  </si>
  <si>
    <t>35.43.</t>
  </si>
  <si>
    <t>35.44.</t>
  </si>
  <si>
    <t>35.45.</t>
  </si>
  <si>
    <t>35.46.</t>
  </si>
  <si>
    <t>35.47.</t>
  </si>
  <si>
    <t>35.48.</t>
  </si>
  <si>
    <t>35.49.</t>
  </si>
  <si>
    <t>35.50.</t>
  </si>
  <si>
    <t>35.51.</t>
  </si>
  <si>
    <t>35.52.</t>
  </si>
  <si>
    <t>35.53.</t>
  </si>
  <si>
    <t>35.54.</t>
  </si>
  <si>
    <t>35.55.</t>
  </si>
  <si>
    <t>35.56.</t>
  </si>
  <si>
    <t>35.57.</t>
  </si>
  <si>
    <t>35.58.</t>
  </si>
  <si>
    <t>35.59.</t>
  </si>
  <si>
    <t>35.60.</t>
  </si>
  <si>
    <t>35.61.</t>
  </si>
  <si>
    <t>35.62.</t>
  </si>
  <si>
    <t>35.63.</t>
  </si>
  <si>
    <t>35.64.</t>
  </si>
  <si>
    <t>35.65.</t>
  </si>
  <si>
    <t>35.66.</t>
  </si>
  <si>
    <t>35.67.</t>
  </si>
  <si>
    <t>35.68.</t>
  </si>
  <si>
    <t>35.69.</t>
  </si>
  <si>
    <t>35.70.</t>
  </si>
  <si>
    <t>35.71.</t>
  </si>
  <si>
    <t>35.72.</t>
  </si>
  <si>
    <t>35.73.</t>
  </si>
  <si>
    <t>35.74.</t>
  </si>
  <si>
    <t>35.75.</t>
  </si>
  <si>
    <t>35.76.</t>
  </si>
  <si>
    <t>35.77.</t>
  </si>
  <si>
    <t>35.78.</t>
  </si>
  <si>
    <t>35.79.</t>
  </si>
  <si>
    <t>35.80.</t>
  </si>
  <si>
    <t>35.81.</t>
  </si>
  <si>
    <t>35.82.</t>
  </si>
  <si>
    <t>35.83.</t>
  </si>
  <si>
    <t>35.84.</t>
  </si>
  <si>
    <t>35.85.</t>
  </si>
  <si>
    <t>35.86.</t>
  </si>
  <si>
    <t>35.87.</t>
  </si>
  <si>
    <t>35.88.</t>
  </si>
  <si>
    <t>35.89.</t>
  </si>
  <si>
    <t>35.90.</t>
  </si>
  <si>
    <t>35.91.</t>
  </si>
  <si>
    <t>35.92.</t>
  </si>
  <si>
    <t>35.93.</t>
  </si>
  <si>
    <t>35.94.</t>
  </si>
  <si>
    <t>35.95.</t>
  </si>
  <si>
    <t>35.96.</t>
  </si>
  <si>
    <t>35.97.</t>
  </si>
  <si>
    <t>35.98.</t>
  </si>
  <si>
    <t>35.99.</t>
  </si>
  <si>
    <t>35.100.</t>
  </si>
  <si>
    <t>35.101.</t>
  </si>
  <si>
    <t>35.102.</t>
  </si>
  <si>
    <t>35.103.</t>
  </si>
  <si>
    <t>35.104.</t>
  </si>
  <si>
    <t>35.105.</t>
  </si>
  <si>
    <t>35.106.</t>
  </si>
  <si>
    <t>35.107.</t>
  </si>
  <si>
    <t>35.108.</t>
  </si>
  <si>
    <t>35.109.</t>
  </si>
  <si>
    <t>35.110</t>
  </si>
  <si>
    <t>35.111.</t>
  </si>
  <si>
    <t>35.113.</t>
  </si>
  <si>
    <t>35.112.</t>
  </si>
  <si>
    <t>35.114.</t>
  </si>
  <si>
    <t>35.115.</t>
  </si>
  <si>
    <t>35.116.</t>
  </si>
  <si>
    <t>35.117.</t>
  </si>
  <si>
    <t>35.118.</t>
  </si>
  <si>
    <t>35.119.</t>
  </si>
  <si>
    <t>35.120.</t>
  </si>
  <si>
    <t>35.121.</t>
  </si>
  <si>
    <t>35.122.</t>
  </si>
  <si>
    <t>35.123.</t>
  </si>
  <si>
    <t>35.124.</t>
  </si>
  <si>
    <t>35.125.</t>
  </si>
  <si>
    <t>35.126.</t>
  </si>
  <si>
    <t>35.127.</t>
  </si>
  <si>
    <t>35.128.</t>
  </si>
  <si>
    <t>35.129.</t>
  </si>
  <si>
    <t>Технічне переоснащення КП</t>
  </si>
  <si>
    <t>КМКП,       КП "Житлокомунсервіс" ВМР</t>
  </si>
  <si>
    <t>КМКП, КП "Житлокомунсервіс" ВМР, КП "Благоустрій" КМР</t>
  </si>
  <si>
    <t>КМКП, КП "Житлокомунсервіс" ВМР</t>
  </si>
  <si>
    <t>Проведення аудиту фінансово-господарської діяльності комунальних підприємств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</si>
</sst>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17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0"/>
      <color indexed="12"/>
      <name val="Arial Cyr"/>
      <family val="0"/>
    </font>
    <font>
      <b/>
      <sz val="11"/>
      <color indexed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11"/>
      <name val="Arial Cyr"/>
      <family val="0"/>
    </font>
    <font>
      <sz val="12"/>
      <color indexed="12"/>
      <name val="Times New Roman"/>
      <family val="1"/>
    </font>
    <font>
      <b/>
      <sz val="11"/>
      <color indexed="61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2"/>
      <color indexed="57"/>
      <name val="Times New Roman"/>
      <family val="1"/>
    </font>
    <font>
      <b/>
      <sz val="11"/>
      <color indexed="57"/>
      <name val="Times New Roman"/>
      <family val="1"/>
    </font>
    <font>
      <b/>
      <sz val="10"/>
      <color indexed="57"/>
      <name val="Arial Cyr"/>
      <family val="0"/>
    </font>
    <font>
      <sz val="10"/>
      <color indexed="61"/>
      <name val="Times New Roman"/>
      <family val="1"/>
    </font>
    <font>
      <sz val="9"/>
      <color indexed="61"/>
      <name val="Times New Roman"/>
      <family val="1"/>
    </font>
    <font>
      <sz val="10"/>
      <color indexed="61"/>
      <name val="Arial Cyr"/>
      <family val="0"/>
    </font>
    <font>
      <b/>
      <sz val="12"/>
      <color indexed="61"/>
      <name val="Times New Roman"/>
      <family val="1"/>
    </font>
    <font>
      <sz val="11"/>
      <color indexed="61"/>
      <name val="Times New Roman"/>
      <family val="1"/>
    </font>
    <font>
      <b/>
      <sz val="11"/>
      <color indexed="53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93" fontId="3" fillId="0" borderId="5" xfId="0" applyNumberFormat="1" applyFont="1" applyBorder="1" applyAlignment="1">
      <alignment horizontal="center"/>
    </xf>
    <xf numFmtId="19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194" fontId="3" fillId="0" borderId="7" xfId="0" applyNumberFormat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193" fontId="24" fillId="0" borderId="1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93" fontId="1" fillId="0" borderId="1" xfId="0" applyNumberFormat="1" applyFont="1" applyBorder="1" applyAlignment="1">
      <alignment horizontal="center" vertical="center" wrapText="1"/>
    </xf>
    <xf numFmtId="193" fontId="1" fillId="0" borderId="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9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" fontId="28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1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3" fontId="21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16" fontId="1" fillId="0" borderId="6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0" fontId="0" fillId="0" borderId="14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93" fontId="21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93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193" fontId="5" fillId="0" borderId="13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92" fontId="10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center" vertical="center"/>
    </xf>
    <xf numFmtId="192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/>
    </xf>
    <xf numFmtId="0" fontId="0" fillId="0" borderId="25" xfId="0" applyBorder="1" applyAlignment="1">
      <alignment vertical="center" wrapText="1"/>
    </xf>
    <xf numFmtId="0" fontId="1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93" fontId="3" fillId="0" borderId="14" xfId="0" applyNumberFormat="1" applyFont="1" applyBorder="1" applyAlignment="1">
      <alignment horizontal="center"/>
    </xf>
    <xf numFmtId="193" fontId="14" fillId="0" borderId="1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193" fontId="32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193" fontId="25" fillId="0" borderId="1" xfId="0" applyNumberFormat="1" applyFont="1" applyBorder="1" applyAlignment="1">
      <alignment horizontal="center" vertical="center" wrapText="1"/>
    </xf>
    <xf numFmtId="16" fontId="28" fillId="0" borderId="12" xfId="0" applyNumberFormat="1" applyFont="1" applyBorder="1" applyAlignment="1">
      <alignment horizontal="center" vertical="center" wrapText="1"/>
    </xf>
    <xf numFmtId="193" fontId="14" fillId="0" borderId="9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193" fontId="9" fillId="0" borderId="1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193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3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top" wrapText="1"/>
    </xf>
    <xf numFmtId="0" fontId="37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1" fillId="0" borderId="1" xfId="0" applyFont="1" applyBorder="1" applyAlignment="1">
      <alignment vertical="top" wrapText="1"/>
    </xf>
    <xf numFmtId="193" fontId="42" fillId="0" borderId="1" xfId="0" applyNumberFormat="1" applyFont="1" applyBorder="1" applyAlignment="1">
      <alignment horizontal="center" vertical="center" wrapText="1"/>
    </xf>
    <xf numFmtId="193" fontId="42" fillId="0" borderId="0" xfId="0" applyNumberFormat="1" applyFont="1" applyAlignment="1">
      <alignment horizontal="center" vertical="center"/>
    </xf>
    <xf numFmtId="0" fontId="41" fillId="0" borderId="9" xfId="0" applyFont="1" applyBorder="1" applyAlignment="1">
      <alignment vertical="top" wrapText="1"/>
    </xf>
    <xf numFmtId="16" fontId="44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vertical="top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93" fontId="45" fillId="0" borderId="13" xfId="0" applyNumberFormat="1" applyFont="1" applyBorder="1" applyAlignment="1">
      <alignment horizontal="center" vertical="center" wrapText="1"/>
    </xf>
    <xf numFmtId="16" fontId="44" fillId="0" borderId="3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vertical="top"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93" fontId="45" fillId="0" borderId="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193" fontId="49" fillId="0" borderId="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zoomScale="75" zoomScaleNormal="75" workbookViewId="0" topLeftCell="A166">
      <selection activeCell="M45" sqref="M45"/>
    </sheetView>
  </sheetViews>
  <sheetFormatPr defaultColWidth="9.00390625" defaultRowHeight="12.75"/>
  <cols>
    <col min="1" max="1" width="6.50390625" style="6" customWidth="1"/>
    <col min="2" max="2" width="45.875" style="0" customWidth="1"/>
    <col min="3" max="3" width="9.375" style="0" customWidth="1"/>
    <col min="4" max="4" width="12.625" style="0" customWidth="1"/>
    <col min="5" max="5" width="12.50390625" style="0" customWidth="1"/>
    <col min="6" max="6" width="11.125" style="0" customWidth="1"/>
    <col min="7" max="7" width="10.75390625" style="0" customWidth="1"/>
    <col min="8" max="8" width="12.125" style="0" customWidth="1"/>
    <col min="9" max="9" width="11.125" style="0" bestFit="1" customWidth="1"/>
    <col min="10" max="10" width="9.50390625" style="0" customWidth="1"/>
  </cols>
  <sheetData>
    <row r="1" spans="1:11" ht="15">
      <c r="A1" s="36"/>
      <c r="F1" s="225" t="s">
        <v>48</v>
      </c>
      <c r="G1" s="225"/>
      <c r="H1" s="225"/>
      <c r="I1" s="225"/>
      <c r="J1" s="225"/>
      <c r="K1" s="225"/>
    </row>
    <row r="2" spans="1:11" ht="15">
      <c r="A2" s="36"/>
      <c r="F2" s="225" t="s">
        <v>45</v>
      </c>
      <c r="G2" s="225"/>
      <c r="H2" s="225"/>
      <c r="I2" s="225"/>
      <c r="J2" s="225"/>
      <c r="K2" s="225"/>
    </row>
    <row r="3" spans="1:11" ht="15">
      <c r="A3" s="36"/>
      <c r="F3" s="226" t="s">
        <v>139</v>
      </c>
      <c r="G3" s="225"/>
      <c r="H3" s="225"/>
      <c r="I3" s="225"/>
      <c r="J3" s="225"/>
      <c r="K3" s="225"/>
    </row>
    <row r="4" spans="1:9" ht="31.5" customHeight="1">
      <c r="A4" s="36"/>
      <c r="B4" s="227" t="s">
        <v>89</v>
      </c>
      <c r="C4" s="227"/>
      <c r="D4" s="227"/>
      <c r="E4" s="227"/>
      <c r="F4" s="227"/>
      <c r="G4" s="228"/>
      <c r="H4" s="228"/>
      <c r="I4" s="228"/>
    </row>
    <row r="5" spans="1:10" ht="18" customHeight="1" thickBot="1">
      <c r="A5" s="36"/>
      <c r="H5" s="229" t="s">
        <v>20</v>
      </c>
      <c r="I5" s="229"/>
      <c r="J5" s="230"/>
    </row>
    <row r="6" ht="3" customHeight="1" hidden="1" thickBot="1">
      <c r="A6" s="36"/>
    </row>
    <row r="7" spans="1:10" ht="12.75" customHeight="1">
      <c r="A7" s="241" t="s">
        <v>13</v>
      </c>
      <c r="B7" s="244" t="s">
        <v>15</v>
      </c>
      <c r="C7" s="233" t="s">
        <v>405</v>
      </c>
      <c r="D7" s="236" t="s">
        <v>16</v>
      </c>
      <c r="E7" s="236" t="s">
        <v>130</v>
      </c>
      <c r="F7" s="236"/>
      <c r="G7" s="236"/>
      <c r="H7" s="236"/>
      <c r="I7" s="236"/>
      <c r="J7" s="237"/>
    </row>
    <row r="8" spans="1:10" ht="15.75" customHeight="1" hidden="1">
      <c r="A8" s="242"/>
      <c r="B8" s="245"/>
      <c r="C8" s="234"/>
      <c r="D8" s="238"/>
      <c r="E8" s="238"/>
      <c r="F8" s="238"/>
      <c r="G8" s="238"/>
      <c r="H8" s="238"/>
      <c r="I8" s="238"/>
      <c r="J8" s="239"/>
    </row>
    <row r="9" spans="1:10" ht="13.5">
      <c r="A9" s="242"/>
      <c r="B9" s="245"/>
      <c r="C9" s="234"/>
      <c r="D9" s="238"/>
      <c r="E9" s="238" t="s">
        <v>0</v>
      </c>
      <c r="F9" s="231" t="s">
        <v>1</v>
      </c>
      <c r="G9" s="231"/>
      <c r="H9" s="231"/>
      <c r="I9" s="231"/>
      <c r="J9" s="232"/>
    </row>
    <row r="10" spans="1:10" ht="28.5" customHeight="1" thickBot="1">
      <c r="A10" s="243"/>
      <c r="B10" s="246"/>
      <c r="C10" s="235"/>
      <c r="D10" s="240"/>
      <c r="E10" s="240"/>
      <c r="F10" s="86">
        <v>2016</v>
      </c>
      <c r="G10" s="86">
        <v>2017</v>
      </c>
      <c r="H10" s="86">
        <v>2018</v>
      </c>
      <c r="I10" s="86">
        <v>2019</v>
      </c>
      <c r="J10" s="123">
        <v>2020</v>
      </c>
    </row>
    <row r="11" spans="1:10" s="34" customFormat="1" ht="9.75" customHeight="1" thickBot="1">
      <c r="A11" s="125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5">
        <v>10</v>
      </c>
    </row>
    <row r="12" spans="1:10" ht="15.75" customHeight="1">
      <c r="A12" s="124">
        <v>1</v>
      </c>
      <c r="B12" s="90" t="s">
        <v>24</v>
      </c>
      <c r="C12" s="222" t="s">
        <v>52</v>
      </c>
      <c r="D12" s="220" t="s">
        <v>403</v>
      </c>
      <c r="E12" s="121">
        <f>SUM(F12:J12)</f>
        <v>1946</v>
      </c>
      <c r="F12" s="121">
        <v>1946</v>
      </c>
      <c r="G12" s="120">
        <v>0</v>
      </c>
      <c r="H12" s="120">
        <v>0</v>
      </c>
      <c r="I12" s="42">
        <v>0</v>
      </c>
      <c r="J12" s="122">
        <v>0</v>
      </c>
    </row>
    <row r="13" spans="1:10" ht="15.75" customHeight="1">
      <c r="A13" s="8">
        <v>2</v>
      </c>
      <c r="B13" s="1" t="s">
        <v>105</v>
      </c>
      <c r="C13" s="221"/>
      <c r="D13" s="221"/>
      <c r="E13" s="42">
        <f>SUM(F13:J13)</f>
        <v>48379</v>
      </c>
      <c r="F13" s="42">
        <v>7350</v>
      </c>
      <c r="G13" s="42">
        <v>5950</v>
      </c>
      <c r="H13" s="42">
        <v>6000</v>
      </c>
      <c r="I13" s="48">
        <v>22779</v>
      </c>
      <c r="J13" s="49">
        <v>6300</v>
      </c>
    </row>
    <row r="14" spans="1:10" s="6" customFormat="1" ht="15.75" customHeight="1">
      <c r="A14" s="8">
        <v>3</v>
      </c>
      <c r="B14" s="1" t="s">
        <v>25</v>
      </c>
      <c r="C14" s="221"/>
      <c r="D14" s="221"/>
      <c r="E14" s="42">
        <f aca="true" t="shared" si="0" ref="E14:E19">SUM(F14:J14)</f>
        <v>9149.369999999999</v>
      </c>
      <c r="F14" s="42">
        <v>2036.37</v>
      </c>
      <c r="G14" s="42">
        <v>2030</v>
      </c>
      <c r="H14" s="42">
        <v>2618</v>
      </c>
      <c r="I14" s="48">
        <v>2465</v>
      </c>
      <c r="J14" s="49">
        <v>0</v>
      </c>
    </row>
    <row r="15" spans="1:10" ht="15" customHeight="1">
      <c r="A15" s="8">
        <v>4</v>
      </c>
      <c r="B15" s="1" t="s">
        <v>26</v>
      </c>
      <c r="C15" s="221"/>
      <c r="D15" s="221"/>
      <c r="E15" s="42">
        <f t="shared" si="0"/>
        <v>995.02</v>
      </c>
      <c r="F15" s="42">
        <v>209.52</v>
      </c>
      <c r="G15" s="41">
        <v>170.5</v>
      </c>
      <c r="H15" s="42">
        <v>264</v>
      </c>
      <c r="I15" s="48">
        <v>253</v>
      </c>
      <c r="J15" s="49">
        <v>98</v>
      </c>
    </row>
    <row r="16" spans="1:10" ht="30" customHeight="1">
      <c r="A16" s="8">
        <v>5</v>
      </c>
      <c r="B16" s="1" t="s">
        <v>27</v>
      </c>
      <c r="C16" s="221"/>
      <c r="D16" s="221"/>
      <c r="E16" s="42">
        <f t="shared" si="0"/>
        <v>247.85</v>
      </c>
      <c r="F16" s="42">
        <v>58</v>
      </c>
      <c r="G16" s="42">
        <v>31.85</v>
      </c>
      <c r="H16" s="42">
        <v>41</v>
      </c>
      <c r="I16" s="48">
        <v>105</v>
      </c>
      <c r="J16" s="49">
        <v>12</v>
      </c>
    </row>
    <row r="17" spans="1:10" ht="30" customHeight="1">
      <c r="A17" s="8">
        <v>6</v>
      </c>
      <c r="B17" s="1" t="s">
        <v>28</v>
      </c>
      <c r="C17" s="221"/>
      <c r="D17" s="221"/>
      <c r="E17" s="42">
        <f t="shared" si="0"/>
        <v>287.84000000000003</v>
      </c>
      <c r="F17" s="42">
        <v>64</v>
      </c>
      <c r="G17" s="42">
        <v>42.24</v>
      </c>
      <c r="H17" s="42">
        <v>66</v>
      </c>
      <c r="I17" s="48">
        <v>90.6</v>
      </c>
      <c r="J17" s="49">
        <v>25</v>
      </c>
    </row>
    <row r="18" spans="1:10" ht="14.25" customHeight="1">
      <c r="A18" s="8">
        <v>7</v>
      </c>
      <c r="B18" s="1" t="s">
        <v>29</v>
      </c>
      <c r="C18" s="221"/>
      <c r="D18" s="221"/>
      <c r="E18" s="42">
        <f t="shared" si="0"/>
        <v>52</v>
      </c>
      <c r="F18" s="42">
        <v>10</v>
      </c>
      <c r="G18" s="42">
        <v>12</v>
      </c>
      <c r="H18" s="42">
        <v>10</v>
      </c>
      <c r="I18" s="48">
        <v>10</v>
      </c>
      <c r="J18" s="49">
        <v>10</v>
      </c>
    </row>
    <row r="19" spans="1:10" ht="15" customHeight="1">
      <c r="A19" s="8">
        <v>8</v>
      </c>
      <c r="B19" s="1" t="s">
        <v>107</v>
      </c>
      <c r="C19" s="221"/>
      <c r="D19" s="221"/>
      <c r="E19" s="42">
        <f t="shared" si="0"/>
        <v>19863.713</v>
      </c>
      <c r="F19" s="46">
        <v>4600</v>
      </c>
      <c r="G19" s="42">
        <v>2107.21</v>
      </c>
      <c r="H19" s="42">
        <v>5213.416</v>
      </c>
      <c r="I19" s="48">
        <v>7043.087</v>
      </c>
      <c r="J19" s="49">
        <v>900</v>
      </c>
    </row>
    <row r="20" spans="1:10" ht="15" customHeight="1">
      <c r="A20" s="8">
        <f>'Таблиця 4'!A18</f>
        <v>9</v>
      </c>
      <c r="B20" s="11" t="s">
        <v>106</v>
      </c>
      <c r="C20" s="221"/>
      <c r="D20" s="221"/>
      <c r="E20" s="42">
        <f>SUM(F20:J20)</f>
        <v>19005.138</v>
      </c>
      <c r="F20" s="42">
        <v>906</v>
      </c>
      <c r="G20" s="42">
        <v>2235.136</v>
      </c>
      <c r="H20" s="42">
        <v>5626.278</v>
      </c>
      <c r="I20" s="48">
        <v>9337.724</v>
      </c>
      <c r="J20" s="49">
        <v>900</v>
      </c>
    </row>
    <row r="21" spans="1:10" ht="31.5" customHeight="1">
      <c r="A21" s="8">
        <v>10</v>
      </c>
      <c r="B21" s="1" t="s">
        <v>55</v>
      </c>
      <c r="C21" s="221"/>
      <c r="D21" s="221"/>
      <c r="E21" s="48">
        <f aca="true" t="shared" si="1" ref="E21:E26">SUM(F21:J21)</f>
        <v>4072</v>
      </c>
      <c r="F21" s="42">
        <v>800</v>
      </c>
      <c r="G21" s="42">
        <v>800</v>
      </c>
      <c r="H21" s="48">
        <v>872</v>
      </c>
      <c r="I21" s="48">
        <v>800</v>
      </c>
      <c r="J21" s="49">
        <v>800</v>
      </c>
    </row>
    <row r="22" spans="1:10" s="6" customFormat="1" ht="15.75" customHeight="1">
      <c r="A22" s="37">
        <v>11</v>
      </c>
      <c r="B22" s="43" t="s">
        <v>104</v>
      </c>
      <c r="C22" s="221"/>
      <c r="D22" s="221"/>
      <c r="E22" s="42">
        <f t="shared" si="1"/>
        <v>239.55</v>
      </c>
      <c r="F22" s="42"/>
      <c r="G22" s="42">
        <v>139.55</v>
      </c>
      <c r="H22" s="42"/>
      <c r="I22" s="48">
        <v>100</v>
      </c>
      <c r="J22" s="49"/>
    </row>
    <row r="23" spans="1:10" s="6" customFormat="1" ht="15" customHeight="1">
      <c r="A23" s="37">
        <v>12</v>
      </c>
      <c r="B23" s="1" t="s">
        <v>65</v>
      </c>
      <c r="C23" s="221"/>
      <c r="D23" s="221"/>
      <c r="E23" s="44">
        <f t="shared" si="1"/>
        <v>22639.5</v>
      </c>
      <c r="F23" s="42">
        <v>3129</v>
      </c>
      <c r="G23" s="42">
        <v>1600</v>
      </c>
      <c r="H23" s="42">
        <v>9940.895</v>
      </c>
      <c r="I23" s="48">
        <v>5969.605</v>
      </c>
      <c r="J23" s="49">
        <v>2000</v>
      </c>
    </row>
    <row r="24" spans="1:10" s="6" customFormat="1" ht="29.25" customHeight="1">
      <c r="A24" s="37">
        <v>13</v>
      </c>
      <c r="B24" s="1" t="s">
        <v>118</v>
      </c>
      <c r="C24" s="221"/>
      <c r="D24" s="221"/>
      <c r="E24" s="44">
        <f>SUM(F24:J24)</f>
        <v>169.25900000000001</v>
      </c>
      <c r="F24" s="42"/>
      <c r="G24" s="42"/>
      <c r="H24" s="41">
        <v>100</v>
      </c>
      <c r="I24" s="48">
        <v>69.259</v>
      </c>
      <c r="J24" s="49"/>
    </row>
    <row r="25" spans="1:10" s="6" customFormat="1" ht="30" customHeight="1">
      <c r="A25" s="37">
        <v>14</v>
      </c>
      <c r="B25" s="1" t="s">
        <v>271</v>
      </c>
      <c r="C25" s="221"/>
      <c r="D25" s="221"/>
      <c r="E25" s="44">
        <f t="shared" si="1"/>
        <v>25429.245</v>
      </c>
      <c r="F25" s="42">
        <v>1000</v>
      </c>
      <c r="G25" s="42">
        <v>1600</v>
      </c>
      <c r="H25" s="51">
        <v>10944.65</v>
      </c>
      <c r="I25" s="48">
        <v>10884.595</v>
      </c>
      <c r="J25" s="49">
        <v>1000</v>
      </c>
    </row>
    <row r="26" spans="1:10" s="6" customFormat="1" ht="15" customHeight="1">
      <c r="A26" s="37">
        <v>15</v>
      </c>
      <c r="B26" s="1" t="s">
        <v>109</v>
      </c>
      <c r="C26" s="221"/>
      <c r="D26" s="221"/>
      <c r="E26" s="44">
        <f t="shared" si="1"/>
        <v>4281.661</v>
      </c>
      <c r="F26" s="42">
        <v>600</v>
      </c>
      <c r="G26" s="42">
        <v>600</v>
      </c>
      <c r="H26" s="42">
        <v>1517.238</v>
      </c>
      <c r="I26" s="48">
        <v>964.423</v>
      </c>
      <c r="J26" s="49">
        <v>600</v>
      </c>
    </row>
    <row r="27" spans="1:10" s="6" customFormat="1" ht="15" customHeight="1">
      <c r="A27" s="37">
        <v>16</v>
      </c>
      <c r="B27" s="1" t="s">
        <v>108</v>
      </c>
      <c r="C27" s="221"/>
      <c r="D27" s="221"/>
      <c r="E27" s="44">
        <f aca="true" t="shared" si="2" ref="E27:E32">SUM(F27:J27)</f>
        <v>238.621</v>
      </c>
      <c r="F27" s="42"/>
      <c r="G27" s="42"/>
      <c r="H27" s="42">
        <v>238.621</v>
      </c>
      <c r="I27" s="48"/>
      <c r="J27" s="49"/>
    </row>
    <row r="28" spans="1:10" s="6" customFormat="1" ht="30.75" customHeight="1">
      <c r="A28" s="37">
        <v>17</v>
      </c>
      <c r="B28" s="1" t="s">
        <v>128</v>
      </c>
      <c r="C28" s="221"/>
      <c r="D28" s="221"/>
      <c r="E28" s="44">
        <f t="shared" si="2"/>
        <v>775.4639999999999</v>
      </c>
      <c r="F28" s="42"/>
      <c r="G28" s="42"/>
      <c r="H28" s="42">
        <v>606.132</v>
      </c>
      <c r="I28" s="48">
        <v>169.332</v>
      </c>
      <c r="J28" s="49"/>
    </row>
    <row r="29" spans="1:10" s="150" customFormat="1" ht="15" customHeight="1">
      <c r="A29" s="37">
        <v>18</v>
      </c>
      <c r="B29" s="1" t="s">
        <v>117</v>
      </c>
      <c r="C29" s="221"/>
      <c r="D29" s="221"/>
      <c r="E29" s="44">
        <f t="shared" si="2"/>
        <v>3309.1059999999998</v>
      </c>
      <c r="F29" s="42"/>
      <c r="G29" s="42"/>
      <c r="H29" s="42">
        <v>1813.5</v>
      </c>
      <c r="I29" s="48">
        <v>1495.606</v>
      </c>
      <c r="J29" s="49"/>
    </row>
    <row r="30" spans="1:10" ht="16.5" customHeight="1">
      <c r="A30" s="37">
        <v>19</v>
      </c>
      <c r="B30" s="1" t="s">
        <v>59</v>
      </c>
      <c r="C30" s="223"/>
      <c r="D30" s="221"/>
      <c r="E30" s="44">
        <f t="shared" si="2"/>
        <v>790</v>
      </c>
      <c r="F30" s="42">
        <v>390</v>
      </c>
      <c r="G30" s="42">
        <v>100</v>
      </c>
      <c r="H30" s="42">
        <v>100</v>
      </c>
      <c r="I30" s="48">
        <v>100</v>
      </c>
      <c r="J30" s="49">
        <v>100</v>
      </c>
    </row>
    <row r="31" spans="1:10" ht="14.25" customHeight="1">
      <c r="A31" s="37">
        <v>20</v>
      </c>
      <c r="B31" s="1" t="s">
        <v>31</v>
      </c>
      <c r="C31" s="215" t="s">
        <v>52</v>
      </c>
      <c r="D31" s="224" t="s">
        <v>403</v>
      </c>
      <c r="E31" s="44">
        <f t="shared" si="2"/>
        <v>1824.16</v>
      </c>
      <c r="F31" s="42">
        <v>255.16</v>
      </c>
      <c r="G31" s="42">
        <v>386</v>
      </c>
      <c r="H31" s="44">
        <v>401.8</v>
      </c>
      <c r="I31" s="48">
        <v>394.2</v>
      </c>
      <c r="J31" s="49">
        <v>387</v>
      </c>
    </row>
    <row r="32" spans="1:10" ht="15" customHeight="1">
      <c r="A32" s="37">
        <v>21</v>
      </c>
      <c r="B32" s="15" t="s">
        <v>60</v>
      </c>
      <c r="C32" s="221"/>
      <c r="D32" s="213"/>
      <c r="E32" s="44">
        <f t="shared" si="2"/>
        <v>479</v>
      </c>
      <c r="F32" s="42">
        <v>79</v>
      </c>
      <c r="G32" s="42">
        <v>100</v>
      </c>
      <c r="H32" s="42">
        <v>100</v>
      </c>
      <c r="I32" s="48">
        <v>100</v>
      </c>
      <c r="J32" s="49">
        <v>100</v>
      </c>
    </row>
    <row r="33" spans="1:10" ht="33" customHeight="1">
      <c r="A33" s="37">
        <v>22</v>
      </c>
      <c r="B33" s="11" t="s">
        <v>66</v>
      </c>
      <c r="C33" s="221"/>
      <c r="D33" s="213"/>
      <c r="E33" s="44">
        <f aca="true" t="shared" si="3" ref="E33:E42">SUM(F33:J33)</f>
        <v>1000</v>
      </c>
      <c r="F33" s="42">
        <v>200</v>
      </c>
      <c r="G33" s="42">
        <v>200</v>
      </c>
      <c r="H33" s="42">
        <v>200</v>
      </c>
      <c r="I33" s="48">
        <v>200</v>
      </c>
      <c r="J33" s="49">
        <v>200</v>
      </c>
    </row>
    <row r="34" spans="1:10" ht="33" customHeight="1">
      <c r="A34" s="37">
        <v>23</v>
      </c>
      <c r="B34" s="11" t="s">
        <v>411</v>
      </c>
      <c r="C34" s="221"/>
      <c r="D34" s="213"/>
      <c r="E34" s="44">
        <f>SUM(G34:J34)</f>
        <v>238.847</v>
      </c>
      <c r="F34" s="42"/>
      <c r="G34" s="42"/>
      <c r="H34" s="42"/>
      <c r="I34" s="48">
        <v>238.847</v>
      </c>
      <c r="J34" s="49"/>
    </row>
    <row r="35" spans="1:10" ht="33" customHeight="1">
      <c r="A35" s="37">
        <v>24</v>
      </c>
      <c r="B35" s="11" t="s">
        <v>412</v>
      </c>
      <c r="C35" s="221"/>
      <c r="D35" s="213"/>
      <c r="E35" s="44">
        <f>SUM(G35:J35)</f>
        <v>241.488</v>
      </c>
      <c r="F35" s="42"/>
      <c r="G35" s="42"/>
      <c r="H35" s="42"/>
      <c r="I35" s="48">
        <v>241.488</v>
      </c>
      <c r="J35" s="49"/>
    </row>
    <row r="36" spans="1:10" ht="18" customHeight="1">
      <c r="A36" s="37">
        <v>25</v>
      </c>
      <c r="B36" s="11" t="s">
        <v>413</v>
      </c>
      <c r="C36" s="221"/>
      <c r="D36" s="213"/>
      <c r="E36" s="44">
        <f>SUM(G36:J36)</f>
        <v>1217.757</v>
      </c>
      <c r="F36" s="42"/>
      <c r="G36" s="42"/>
      <c r="H36" s="42"/>
      <c r="I36" s="48">
        <v>1217.757</v>
      </c>
      <c r="J36" s="49"/>
    </row>
    <row r="37" spans="1:10" ht="13.5" customHeight="1">
      <c r="A37" s="37">
        <v>26</v>
      </c>
      <c r="B37" s="11" t="s">
        <v>61</v>
      </c>
      <c r="C37" s="221"/>
      <c r="D37" s="213"/>
      <c r="E37" s="44">
        <f t="shared" si="3"/>
        <v>237</v>
      </c>
      <c r="F37" s="42">
        <v>37</v>
      </c>
      <c r="G37" s="42">
        <v>50</v>
      </c>
      <c r="H37" s="42">
        <v>50</v>
      </c>
      <c r="I37" s="48">
        <v>50</v>
      </c>
      <c r="J37" s="49">
        <v>50</v>
      </c>
    </row>
    <row r="38" spans="1:10" ht="50.25" customHeight="1">
      <c r="A38" s="37">
        <v>27</v>
      </c>
      <c r="B38" s="22" t="s">
        <v>86</v>
      </c>
      <c r="C38" s="221"/>
      <c r="D38" s="213"/>
      <c r="E38" s="44">
        <f t="shared" si="3"/>
        <v>2895.707</v>
      </c>
      <c r="F38" s="42"/>
      <c r="G38" s="42">
        <v>275.707</v>
      </c>
      <c r="H38" s="42"/>
      <c r="I38" s="48">
        <v>2620</v>
      </c>
      <c r="J38" s="49"/>
    </row>
    <row r="39" spans="1:10" ht="33.75" customHeight="1">
      <c r="A39" s="37">
        <v>28</v>
      </c>
      <c r="B39" s="22" t="s">
        <v>85</v>
      </c>
      <c r="C39" s="221"/>
      <c r="D39" s="213"/>
      <c r="E39" s="44">
        <f t="shared" si="3"/>
        <v>130.84</v>
      </c>
      <c r="F39" s="42">
        <v>130.84</v>
      </c>
      <c r="G39" s="42"/>
      <c r="H39" s="42"/>
      <c r="I39" s="48"/>
      <c r="J39" s="49"/>
    </row>
    <row r="40" spans="1:10" ht="49.5" customHeight="1">
      <c r="A40" s="37">
        <v>29</v>
      </c>
      <c r="B40" s="17" t="s">
        <v>70</v>
      </c>
      <c r="C40" s="221"/>
      <c r="D40" s="213"/>
      <c r="E40" s="44">
        <f t="shared" si="3"/>
        <v>133.34</v>
      </c>
      <c r="F40" s="42">
        <v>133.34</v>
      </c>
      <c r="G40" s="42"/>
      <c r="H40" s="42"/>
      <c r="I40" s="48"/>
      <c r="J40" s="49"/>
    </row>
    <row r="41" spans="1:10" ht="45" customHeight="1">
      <c r="A41" s="37">
        <v>30</v>
      </c>
      <c r="B41" s="17" t="s">
        <v>71</v>
      </c>
      <c r="C41" s="221"/>
      <c r="D41" s="213"/>
      <c r="E41" s="44">
        <f t="shared" si="3"/>
        <v>1976.086</v>
      </c>
      <c r="F41" s="42">
        <v>1486.086</v>
      </c>
      <c r="G41" s="41">
        <v>490</v>
      </c>
      <c r="H41" s="42"/>
      <c r="I41" s="48"/>
      <c r="J41" s="49"/>
    </row>
    <row r="42" spans="1:11" ht="67.5" customHeight="1">
      <c r="A42" s="37">
        <v>31</v>
      </c>
      <c r="B42" s="26" t="s">
        <v>97</v>
      </c>
      <c r="C42" s="221"/>
      <c r="D42" s="213"/>
      <c r="E42" s="51">
        <f t="shared" si="3"/>
        <v>1501.193</v>
      </c>
      <c r="F42" s="42">
        <v>298.425</v>
      </c>
      <c r="G42" s="48">
        <v>1202.768</v>
      </c>
      <c r="H42" s="42"/>
      <c r="I42" s="48"/>
      <c r="J42" s="49"/>
      <c r="K42" s="7"/>
    </row>
    <row r="43" spans="1:11" ht="48.75" customHeight="1">
      <c r="A43" s="37">
        <v>32</v>
      </c>
      <c r="B43" s="22" t="s">
        <v>133</v>
      </c>
      <c r="C43" s="223"/>
      <c r="D43" s="214"/>
      <c r="E43" s="44">
        <f>SUM(F43:J43)</f>
        <v>4834.157</v>
      </c>
      <c r="F43" s="42"/>
      <c r="G43" s="42">
        <v>4834.157</v>
      </c>
      <c r="H43" s="48"/>
      <c r="I43" s="48"/>
      <c r="J43" s="49"/>
      <c r="K43" s="7"/>
    </row>
    <row r="44" spans="1:11" ht="114" customHeight="1">
      <c r="A44" s="37">
        <v>33</v>
      </c>
      <c r="B44" s="26" t="s">
        <v>134</v>
      </c>
      <c r="C44" s="215" t="s">
        <v>52</v>
      </c>
      <c r="D44" s="216" t="s">
        <v>548</v>
      </c>
      <c r="E44" s="51">
        <f>SUM(F44:J44)</f>
        <v>39963.303</v>
      </c>
      <c r="F44" s="42"/>
      <c r="G44" s="42"/>
      <c r="H44" s="48">
        <v>39963.303</v>
      </c>
      <c r="I44" s="48"/>
      <c r="J44" s="49"/>
      <c r="K44" s="7"/>
    </row>
    <row r="45" spans="1:10" ht="35.25" customHeight="1">
      <c r="A45" s="37">
        <v>34</v>
      </c>
      <c r="B45" s="26" t="s">
        <v>131</v>
      </c>
      <c r="C45" s="219"/>
      <c r="D45" s="217"/>
      <c r="E45" s="44">
        <f>SUM(F45:J45)</f>
        <v>4703.09</v>
      </c>
      <c r="F45" s="42"/>
      <c r="G45" s="42"/>
      <c r="H45" s="48">
        <v>4703.09</v>
      </c>
      <c r="I45" s="48"/>
      <c r="J45" s="49"/>
    </row>
    <row r="46" spans="1:10" ht="18" customHeight="1" thickBot="1">
      <c r="A46" s="37">
        <v>35</v>
      </c>
      <c r="B46" s="1" t="s">
        <v>270</v>
      </c>
      <c r="C46" s="208"/>
      <c r="D46" s="218"/>
      <c r="E46" s="44">
        <f>SUM(F46:J46)</f>
        <v>20730.50199999999</v>
      </c>
      <c r="F46" s="47"/>
      <c r="G46" s="42">
        <v>1864.178</v>
      </c>
      <c r="H46" s="48">
        <f>SUM(H47:H175)</f>
        <v>10053.786000000002</v>
      </c>
      <c r="I46" s="51">
        <f>SUM(I63:I175)</f>
        <v>8812.537999999988</v>
      </c>
      <c r="J46" s="50"/>
    </row>
    <row r="47" spans="1:10" ht="33" customHeight="1">
      <c r="A47" s="152" t="s">
        <v>418</v>
      </c>
      <c r="B47" s="118" t="s">
        <v>140</v>
      </c>
      <c r="C47" s="71"/>
      <c r="D47" s="71"/>
      <c r="E47" s="119"/>
      <c r="F47" s="120"/>
      <c r="G47" s="121"/>
      <c r="H47" s="79">
        <v>77.578</v>
      </c>
      <c r="I47" s="47"/>
      <c r="J47" s="122"/>
    </row>
    <row r="48" spans="1:10" ht="33" customHeight="1">
      <c r="A48" s="74" t="s">
        <v>419</v>
      </c>
      <c r="B48" s="75" t="s">
        <v>402</v>
      </c>
      <c r="C48" s="71"/>
      <c r="D48" s="71"/>
      <c r="E48" s="44"/>
      <c r="F48" s="47"/>
      <c r="G48" s="42"/>
      <c r="H48" s="79">
        <v>77.578</v>
      </c>
      <c r="I48" s="47"/>
      <c r="J48" s="50"/>
    </row>
    <row r="49" spans="1:10" ht="33" customHeight="1">
      <c r="A49" s="74" t="s">
        <v>420</v>
      </c>
      <c r="B49" s="75" t="s">
        <v>141</v>
      </c>
      <c r="C49" s="71"/>
      <c r="D49" s="71"/>
      <c r="E49" s="44"/>
      <c r="F49" s="47"/>
      <c r="G49" s="42"/>
      <c r="H49" s="79">
        <v>77.578</v>
      </c>
      <c r="I49" s="47"/>
      <c r="J49" s="50"/>
    </row>
    <row r="50" spans="1:10" ht="33" customHeight="1">
      <c r="A50" s="74" t="s">
        <v>421</v>
      </c>
      <c r="B50" s="75" t="s">
        <v>142</v>
      </c>
      <c r="C50" s="71"/>
      <c r="D50" s="71"/>
      <c r="E50" s="44"/>
      <c r="F50" s="47"/>
      <c r="G50" s="42"/>
      <c r="H50" s="79">
        <v>77.578</v>
      </c>
      <c r="I50" s="47"/>
      <c r="J50" s="50"/>
    </row>
    <row r="51" spans="1:10" ht="33" customHeight="1">
      <c r="A51" s="74" t="s">
        <v>422</v>
      </c>
      <c r="B51" s="75" t="s">
        <v>143</v>
      </c>
      <c r="C51" s="71"/>
      <c r="D51" s="71"/>
      <c r="E51" s="44"/>
      <c r="F51" s="47"/>
      <c r="G51" s="42"/>
      <c r="H51" s="79">
        <v>77.578</v>
      </c>
      <c r="I51" s="47"/>
      <c r="J51" s="50"/>
    </row>
    <row r="52" spans="1:10" ht="33" customHeight="1">
      <c r="A52" s="74" t="s">
        <v>423</v>
      </c>
      <c r="B52" s="75" t="s">
        <v>144</v>
      </c>
      <c r="C52" s="71"/>
      <c r="D52" s="71"/>
      <c r="E52" s="44"/>
      <c r="F52" s="47"/>
      <c r="G52" s="42"/>
      <c r="H52" s="79">
        <v>77.578</v>
      </c>
      <c r="I52" s="47"/>
      <c r="J52" s="50"/>
    </row>
    <row r="53" spans="1:10" ht="33" customHeight="1">
      <c r="A53" s="74" t="s">
        <v>424</v>
      </c>
      <c r="B53" s="75" t="s">
        <v>145</v>
      </c>
      <c r="C53" s="71"/>
      <c r="D53" s="71"/>
      <c r="E53" s="44"/>
      <c r="F53" s="47"/>
      <c r="G53" s="42"/>
      <c r="H53" s="79">
        <v>77.578</v>
      </c>
      <c r="I53" s="47"/>
      <c r="J53" s="50"/>
    </row>
    <row r="54" spans="1:10" ht="33" customHeight="1">
      <c r="A54" s="74" t="s">
        <v>425</v>
      </c>
      <c r="B54" s="75" t="s">
        <v>146</v>
      </c>
      <c r="C54" s="71"/>
      <c r="D54" s="71"/>
      <c r="E54" s="44"/>
      <c r="F54" s="47"/>
      <c r="G54" s="42"/>
      <c r="H54" s="79">
        <v>77.578</v>
      </c>
      <c r="I54" s="47"/>
      <c r="J54" s="50"/>
    </row>
    <row r="55" spans="1:10" ht="33" customHeight="1">
      <c r="A55" s="74" t="s">
        <v>426</v>
      </c>
      <c r="B55" s="75" t="s">
        <v>147</v>
      </c>
      <c r="C55" s="71"/>
      <c r="D55" s="71"/>
      <c r="E55" s="44"/>
      <c r="F55" s="47"/>
      <c r="G55" s="42"/>
      <c r="H55" s="79">
        <v>77.578</v>
      </c>
      <c r="I55" s="47"/>
      <c r="J55" s="50"/>
    </row>
    <row r="56" spans="1:10" ht="33" customHeight="1">
      <c r="A56" s="74" t="s">
        <v>427</v>
      </c>
      <c r="B56" s="75" t="s">
        <v>148</v>
      </c>
      <c r="C56" s="71"/>
      <c r="D56" s="71"/>
      <c r="E56" s="44"/>
      <c r="F56" s="47"/>
      <c r="G56" s="42"/>
      <c r="H56" s="79">
        <v>77.578</v>
      </c>
      <c r="I56" s="47"/>
      <c r="J56" s="50"/>
    </row>
    <row r="57" spans="1:10" ht="33" customHeight="1">
      <c r="A57" s="74" t="s">
        <v>428</v>
      </c>
      <c r="B57" s="75" t="s">
        <v>149</v>
      </c>
      <c r="C57" s="71"/>
      <c r="D57" s="71"/>
      <c r="E57" s="44"/>
      <c r="F57" s="47"/>
      <c r="G57" s="42"/>
      <c r="H57" s="79">
        <v>77.578</v>
      </c>
      <c r="I57" s="47"/>
      <c r="J57" s="50"/>
    </row>
    <row r="58" spans="1:10" ht="33" customHeight="1">
      <c r="A58" s="74" t="s">
        <v>429</v>
      </c>
      <c r="B58" s="75" t="s">
        <v>150</v>
      </c>
      <c r="C58" s="71"/>
      <c r="D58" s="71"/>
      <c r="E58" s="44"/>
      <c r="F58" s="47"/>
      <c r="G58" s="42"/>
      <c r="H58" s="79">
        <v>77.578</v>
      </c>
      <c r="I58" s="47"/>
      <c r="J58" s="50"/>
    </row>
    <row r="59" spans="1:10" ht="33" customHeight="1">
      <c r="A59" s="74" t="s">
        <v>430</v>
      </c>
      <c r="B59" s="75" t="s">
        <v>151</v>
      </c>
      <c r="C59" s="71"/>
      <c r="D59" s="71"/>
      <c r="E59" s="44"/>
      <c r="F59" s="47"/>
      <c r="G59" s="42"/>
      <c r="H59" s="79">
        <v>77.578</v>
      </c>
      <c r="I59" s="47"/>
      <c r="J59" s="50"/>
    </row>
    <row r="60" spans="1:10" ht="33" customHeight="1">
      <c r="A60" s="74" t="s">
        <v>431</v>
      </c>
      <c r="B60" s="75" t="s">
        <v>152</v>
      </c>
      <c r="C60" s="71"/>
      <c r="D60" s="71"/>
      <c r="E60" s="44"/>
      <c r="F60" s="47"/>
      <c r="G60" s="42"/>
      <c r="H60" s="79">
        <v>77.578</v>
      </c>
      <c r="I60" s="47"/>
      <c r="J60" s="50"/>
    </row>
    <row r="61" spans="1:10" ht="33" customHeight="1">
      <c r="A61" s="74" t="s">
        <v>432</v>
      </c>
      <c r="B61" s="75" t="s">
        <v>153</v>
      </c>
      <c r="C61" s="71"/>
      <c r="D61" s="71"/>
      <c r="E61" s="44"/>
      <c r="F61" s="47"/>
      <c r="G61" s="42"/>
      <c r="H61" s="79">
        <v>77.578</v>
      </c>
      <c r="I61" s="47"/>
      <c r="J61" s="50"/>
    </row>
    <row r="62" spans="1:10" ht="33" customHeight="1">
      <c r="A62" s="74" t="s">
        <v>433</v>
      </c>
      <c r="B62" s="75" t="s">
        <v>154</v>
      </c>
      <c r="C62" s="71"/>
      <c r="D62" s="71"/>
      <c r="E62" s="44"/>
      <c r="F62" s="47"/>
      <c r="G62" s="42"/>
      <c r="H62" s="79">
        <v>77.578</v>
      </c>
      <c r="I62" s="47"/>
      <c r="J62" s="50"/>
    </row>
    <row r="63" spans="1:10" ht="33" customHeight="1">
      <c r="A63" s="73" t="s">
        <v>434</v>
      </c>
      <c r="B63" s="75" t="s">
        <v>155</v>
      </c>
      <c r="C63" s="71"/>
      <c r="D63" s="71"/>
      <c r="E63" s="44"/>
      <c r="F63" s="47"/>
      <c r="G63" s="42"/>
      <c r="H63" s="79">
        <v>77.578</v>
      </c>
      <c r="I63" s="79">
        <v>77.578</v>
      </c>
      <c r="J63" s="50"/>
    </row>
    <row r="64" spans="1:10" ht="33" customHeight="1">
      <c r="A64" s="73" t="s">
        <v>435</v>
      </c>
      <c r="B64" s="75" t="s">
        <v>156</v>
      </c>
      <c r="C64" s="71"/>
      <c r="D64" s="71"/>
      <c r="E64" s="44"/>
      <c r="F64" s="47"/>
      <c r="G64" s="42"/>
      <c r="H64" s="79">
        <v>77.578</v>
      </c>
      <c r="I64" s="79">
        <v>77.578</v>
      </c>
      <c r="J64" s="50"/>
    </row>
    <row r="65" spans="1:10" ht="33" customHeight="1">
      <c r="A65" s="73" t="s">
        <v>436</v>
      </c>
      <c r="B65" s="75" t="s">
        <v>157</v>
      </c>
      <c r="C65" s="71"/>
      <c r="D65" s="71"/>
      <c r="E65" s="44"/>
      <c r="F65" s="47"/>
      <c r="G65" s="42"/>
      <c r="H65" s="79">
        <v>77.578</v>
      </c>
      <c r="I65" s="79">
        <v>77.578</v>
      </c>
      <c r="J65" s="50"/>
    </row>
    <row r="66" spans="1:10" ht="33" customHeight="1">
      <c r="A66" s="73" t="s">
        <v>437</v>
      </c>
      <c r="B66" s="75" t="s">
        <v>158</v>
      </c>
      <c r="C66" s="71"/>
      <c r="D66" s="71"/>
      <c r="E66" s="44"/>
      <c r="F66" s="47"/>
      <c r="G66" s="42"/>
      <c r="H66" s="79">
        <v>77.578</v>
      </c>
      <c r="I66" s="79">
        <v>77.578</v>
      </c>
      <c r="J66" s="50"/>
    </row>
    <row r="67" spans="1:10" ht="33" customHeight="1">
      <c r="A67" s="73" t="s">
        <v>438</v>
      </c>
      <c r="B67" s="75" t="s">
        <v>159</v>
      </c>
      <c r="C67" s="71"/>
      <c r="D67" s="71"/>
      <c r="E67" s="44"/>
      <c r="F67" s="47"/>
      <c r="G67" s="42"/>
      <c r="H67" s="79">
        <v>77.578</v>
      </c>
      <c r="I67" s="79">
        <v>77.578</v>
      </c>
      <c r="J67" s="50"/>
    </row>
    <row r="68" spans="1:10" ht="33" customHeight="1">
      <c r="A68" s="73" t="s">
        <v>439</v>
      </c>
      <c r="B68" s="75" t="s">
        <v>160</v>
      </c>
      <c r="C68" s="71"/>
      <c r="D68" s="71"/>
      <c r="E68" s="44"/>
      <c r="F68" s="47"/>
      <c r="G68" s="42"/>
      <c r="H68" s="79">
        <v>77.578</v>
      </c>
      <c r="I68" s="79">
        <v>77.578</v>
      </c>
      <c r="J68" s="50"/>
    </row>
    <row r="69" spans="1:10" ht="33" customHeight="1">
      <c r="A69" s="73" t="s">
        <v>440</v>
      </c>
      <c r="B69" s="75" t="s">
        <v>161</v>
      </c>
      <c r="C69" s="71"/>
      <c r="D69" s="71"/>
      <c r="E69" s="44"/>
      <c r="F69" s="47"/>
      <c r="G69" s="42"/>
      <c r="H69" s="79">
        <v>77.578</v>
      </c>
      <c r="I69" s="79">
        <v>77.578</v>
      </c>
      <c r="J69" s="50"/>
    </row>
    <row r="70" spans="1:10" ht="33" customHeight="1">
      <c r="A70" s="73" t="s">
        <v>441</v>
      </c>
      <c r="B70" s="75" t="s">
        <v>162</v>
      </c>
      <c r="C70" s="71"/>
      <c r="D70" s="71"/>
      <c r="E70" s="44"/>
      <c r="F70" s="47"/>
      <c r="G70" s="42"/>
      <c r="H70" s="79">
        <v>77.578</v>
      </c>
      <c r="I70" s="79">
        <v>77.578</v>
      </c>
      <c r="J70" s="50"/>
    </row>
    <row r="71" spans="1:10" ht="33" customHeight="1">
      <c r="A71" s="73" t="s">
        <v>442</v>
      </c>
      <c r="B71" s="75" t="s">
        <v>163</v>
      </c>
      <c r="C71" s="71"/>
      <c r="D71" s="71"/>
      <c r="E71" s="44"/>
      <c r="F71" s="47"/>
      <c r="G71" s="42"/>
      <c r="H71" s="79">
        <v>77.578</v>
      </c>
      <c r="I71" s="79">
        <v>77.578</v>
      </c>
      <c r="J71" s="50"/>
    </row>
    <row r="72" spans="1:10" ht="33" customHeight="1">
      <c r="A72" s="73" t="s">
        <v>443</v>
      </c>
      <c r="B72" s="75" t="s">
        <v>164</v>
      </c>
      <c r="C72" s="71"/>
      <c r="D72" s="71"/>
      <c r="E72" s="44"/>
      <c r="F72" s="47"/>
      <c r="G72" s="42"/>
      <c r="H72" s="79">
        <v>77.578</v>
      </c>
      <c r="I72" s="79">
        <v>77.578</v>
      </c>
      <c r="J72" s="50"/>
    </row>
    <row r="73" spans="1:10" ht="33" customHeight="1">
      <c r="A73" s="73" t="s">
        <v>444</v>
      </c>
      <c r="B73" s="75" t="s">
        <v>165</v>
      </c>
      <c r="C73" s="71"/>
      <c r="D73" s="71"/>
      <c r="E73" s="44"/>
      <c r="F73" s="47"/>
      <c r="G73" s="42"/>
      <c r="H73" s="79">
        <v>77.578</v>
      </c>
      <c r="I73" s="79">
        <v>77.578</v>
      </c>
      <c r="J73" s="50"/>
    </row>
    <row r="74" spans="1:10" ht="33" customHeight="1">
      <c r="A74" s="73" t="s">
        <v>445</v>
      </c>
      <c r="B74" s="75" t="s">
        <v>166</v>
      </c>
      <c r="C74" s="71"/>
      <c r="D74" s="71"/>
      <c r="E74" s="44"/>
      <c r="F74" s="47"/>
      <c r="G74" s="42"/>
      <c r="H74" s="79">
        <v>77.578</v>
      </c>
      <c r="I74" s="79">
        <v>77.578</v>
      </c>
      <c r="J74" s="50"/>
    </row>
    <row r="75" spans="1:10" ht="33" customHeight="1">
      <c r="A75" s="73" t="s">
        <v>446</v>
      </c>
      <c r="B75" s="75" t="s">
        <v>167</v>
      </c>
      <c r="C75" s="71"/>
      <c r="D75" s="71"/>
      <c r="E75" s="44"/>
      <c r="F75" s="47"/>
      <c r="G75" s="42"/>
      <c r="H75" s="79">
        <v>77.578</v>
      </c>
      <c r="I75" s="79">
        <v>77.578</v>
      </c>
      <c r="J75" s="50"/>
    </row>
    <row r="76" spans="1:10" ht="33" customHeight="1">
      <c r="A76" s="73" t="s">
        <v>447</v>
      </c>
      <c r="B76" s="75" t="s">
        <v>168</v>
      </c>
      <c r="C76" s="71"/>
      <c r="D76" s="71"/>
      <c r="E76" s="44"/>
      <c r="F76" s="47"/>
      <c r="G76" s="42"/>
      <c r="H76" s="79">
        <v>77.578</v>
      </c>
      <c r="I76" s="79">
        <v>77.578</v>
      </c>
      <c r="J76" s="50"/>
    </row>
    <row r="77" spans="1:10" ht="33" customHeight="1">
      <c r="A77" s="73" t="s">
        <v>448</v>
      </c>
      <c r="B77" s="75" t="s">
        <v>169</v>
      </c>
      <c r="C77" s="71"/>
      <c r="D77" s="71"/>
      <c r="E77" s="44"/>
      <c r="F77" s="47"/>
      <c r="G77" s="42"/>
      <c r="H77" s="79">
        <v>77.578</v>
      </c>
      <c r="I77" s="79">
        <v>77.578</v>
      </c>
      <c r="J77" s="50"/>
    </row>
    <row r="78" spans="1:10" ht="33" customHeight="1">
      <c r="A78" s="73" t="s">
        <v>449</v>
      </c>
      <c r="B78" s="75" t="s">
        <v>170</v>
      </c>
      <c r="C78" s="71"/>
      <c r="D78" s="71"/>
      <c r="E78" s="44"/>
      <c r="F78" s="47"/>
      <c r="G78" s="42"/>
      <c r="H78" s="79">
        <v>77.578</v>
      </c>
      <c r="I78" s="79">
        <v>77.578</v>
      </c>
      <c r="J78" s="50"/>
    </row>
    <row r="79" spans="1:10" ht="33" customHeight="1">
      <c r="A79" s="73" t="s">
        <v>450</v>
      </c>
      <c r="B79" s="75" t="s">
        <v>171</v>
      </c>
      <c r="C79" s="71"/>
      <c r="D79" s="71"/>
      <c r="E79" s="44"/>
      <c r="F79" s="47"/>
      <c r="G79" s="42"/>
      <c r="H79" s="79">
        <v>77.578</v>
      </c>
      <c r="I79" s="79">
        <v>77.578</v>
      </c>
      <c r="J79" s="50"/>
    </row>
    <row r="80" spans="1:10" ht="33" customHeight="1">
      <c r="A80" s="73" t="s">
        <v>451</v>
      </c>
      <c r="B80" s="75" t="s">
        <v>172</v>
      </c>
      <c r="C80" s="71"/>
      <c r="D80" s="71"/>
      <c r="E80" s="44"/>
      <c r="F80" s="47"/>
      <c r="G80" s="42"/>
      <c r="H80" s="79">
        <v>77.578</v>
      </c>
      <c r="I80" s="79">
        <v>77.578</v>
      </c>
      <c r="J80" s="50"/>
    </row>
    <row r="81" spans="1:10" ht="33" customHeight="1">
      <c r="A81" s="73" t="s">
        <v>452</v>
      </c>
      <c r="B81" s="75" t="s">
        <v>173</v>
      </c>
      <c r="C81" s="71"/>
      <c r="D81" s="71"/>
      <c r="E81" s="44"/>
      <c r="F81" s="47"/>
      <c r="G81" s="42"/>
      <c r="H81" s="79">
        <v>77.578</v>
      </c>
      <c r="I81" s="79">
        <v>77.578</v>
      </c>
      <c r="J81" s="50"/>
    </row>
    <row r="82" spans="1:10" ht="33" customHeight="1">
      <c r="A82" s="73" t="s">
        <v>453</v>
      </c>
      <c r="B82" s="75" t="s">
        <v>174</v>
      </c>
      <c r="C82" s="71"/>
      <c r="D82" s="71"/>
      <c r="E82" s="44"/>
      <c r="F82" s="47"/>
      <c r="G82" s="42"/>
      <c r="H82" s="79">
        <v>77.578</v>
      </c>
      <c r="I82" s="79">
        <v>77.578</v>
      </c>
      <c r="J82" s="50"/>
    </row>
    <row r="83" spans="1:10" ht="33" customHeight="1">
      <c r="A83" s="73" t="s">
        <v>454</v>
      </c>
      <c r="B83" s="75" t="s">
        <v>175</v>
      </c>
      <c r="C83" s="71"/>
      <c r="D83" s="71"/>
      <c r="E83" s="44"/>
      <c r="F83" s="47"/>
      <c r="G83" s="42"/>
      <c r="H83" s="79">
        <v>77.578</v>
      </c>
      <c r="I83" s="79">
        <v>77.578</v>
      </c>
      <c r="J83" s="50"/>
    </row>
    <row r="84" spans="1:10" ht="33" customHeight="1">
      <c r="A84" s="73" t="s">
        <v>455</v>
      </c>
      <c r="B84" s="75" t="s">
        <v>176</v>
      </c>
      <c r="C84" s="71"/>
      <c r="D84" s="71"/>
      <c r="E84" s="44"/>
      <c r="F84" s="47"/>
      <c r="G84" s="42"/>
      <c r="H84" s="79">
        <v>77.578</v>
      </c>
      <c r="I84" s="79">
        <v>77.578</v>
      </c>
      <c r="J84" s="50"/>
    </row>
    <row r="85" spans="1:10" ht="33" customHeight="1">
      <c r="A85" s="73" t="s">
        <v>456</v>
      </c>
      <c r="B85" s="75" t="s">
        <v>177</v>
      </c>
      <c r="C85" s="71"/>
      <c r="D85" s="71"/>
      <c r="E85" s="44"/>
      <c r="F85" s="47"/>
      <c r="G85" s="42"/>
      <c r="H85" s="79">
        <v>77.578</v>
      </c>
      <c r="I85" s="79">
        <v>77.578</v>
      </c>
      <c r="J85" s="50"/>
    </row>
    <row r="86" spans="1:10" ht="33" customHeight="1">
      <c r="A86" s="73" t="s">
        <v>457</v>
      </c>
      <c r="B86" s="75" t="s">
        <v>178</v>
      </c>
      <c r="C86" s="71"/>
      <c r="D86" s="71"/>
      <c r="E86" s="44"/>
      <c r="F86" s="47"/>
      <c r="G86" s="42"/>
      <c r="H86" s="79">
        <v>77.578</v>
      </c>
      <c r="I86" s="79">
        <v>77.578</v>
      </c>
      <c r="J86" s="50"/>
    </row>
    <row r="87" spans="1:10" ht="33" customHeight="1">
      <c r="A87" s="73" t="s">
        <v>458</v>
      </c>
      <c r="B87" s="75" t="s">
        <v>179</v>
      </c>
      <c r="C87" s="71"/>
      <c r="D87" s="71"/>
      <c r="E87" s="44"/>
      <c r="F87" s="47"/>
      <c r="G87" s="42"/>
      <c r="H87" s="79">
        <v>77.578</v>
      </c>
      <c r="I87" s="79">
        <v>77.578</v>
      </c>
      <c r="J87" s="50"/>
    </row>
    <row r="88" spans="1:10" ht="33" customHeight="1">
      <c r="A88" s="73" t="s">
        <v>459</v>
      </c>
      <c r="B88" s="75" t="s">
        <v>180</v>
      </c>
      <c r="C88" s="71"/>
      <c r="D88" s="71"/>
      <c r="E88" s="44"/>
      <c r="F88" s="47"/>
      <c r="G88" s="42"/>
      <c r="H88" s="79">
        <v>77.578</v>
      </c>
      <c r="I88" s="79">
        <v>77.578</v>
      </c>
      <c r="J88" s="50"/>
    </row>
    <row r="89" spans="1:10" ht="33" customHeight="1">
      <c r="A89" s="73" t="s">
        <v>460</v>
      </c>
      <c r="B89" s="75" t="s">
        <v>181</v>
      </c>
      <c r="C89" s="71"/>
      <c r="D89" s="71"/>
      <c r="E89" s="44"/>
      <c r="F89" s="47"/>
      <c r="G89" s="42"/>
      <c r="H89" s="79">
        <v>77.578</v>
      </c>
      <c r="I89" s="79">
        <v>77.578</v>
      </c>
      <c r="J89" s="50"/>
    </row>
    <row r="90" spans="1:10" ht="33" customHeight="1">
      <c r="A90" s="73" t="s">
        <v>461</v>
      </c>
      <c r="B90" s="75" t="s">
        <v>182</v>
      </c>
      <c r="C90" s="71"/>
      <c r="D90" s="71"/>
      <c r="E90" s="44"/>
      <c r="F90" s="47"/>
      <c r="G90" s="42"/>
      <c r="H90" s="79">
        <v>77.578</v>
      </c>
      <c r="I90" s="79">
        <v>77.578</v>
      </c>
      <c r="J90" s="50"/>
    </row>
    <row r="91" spans="1:10" ht="33" customHeight="1">
      <c r="A91" s="73" t="s">
        <v>462</v>
      </c>
      <c r="B91" s="75" t="s">
        <v>183</v>
      </c>
      <c r="C91" s="71"/>
      <c r="D91" s="71"/>
      <c r="E91" s="44"/>
      <c r="F91" s="47"/>
      <c r="G91" s="42"/>
      <c r="H91" s="79">
        <v>77.578</v>
      </c>
      <c r="I91" s="79">
        <v>77.578</v>
      </c>
      <c r="J91" s="50"/>
    </row>
    <row r="92" spans="1:10" ht="33" customHeight="1">
      <c r="A92" s="73" t="s">
        <v>463</v>
      </c>
      <c r="B92" s="75" t="s">
        <v>184</v>
      </c>
      <c r="C92" s="71"/>
      <c r="D92" s="71"/>
      <c r="E92" s="44"/>
      <c r="F92" s="47"/>
      <c r="G92" s="42"/>
      <c r="H92" s="79">
        <v>77.578</v>
      </c>
      <c r="I92" s="79">
        <v>77.578</v>
      </c>
      <c r="J92" s="50"/>
    </row>
    <row r="93" spans="1:10" ht="33" customHeight="1">
      <c r="A93" s="73" t="s">
        <v>464</v>
      </c>
      <c r="B93" s="75" t="s">
        <v>185</v>
      </c>
      <c r="C93" s="71"/>
      <c r="D93" s="71"/>
      <c r="E93" s="44"/>
      <c r="F93" s="47"/>
      <c r="G93" s="42"/>
      <c r="H93" s="79">
        <v>77.578</v>
      </c>
      <c r="I93" s="79">
        <v>77.578</v>
      </c>
      <c r="J93" s="50"/>
    </row>
    <row r="94" spans="1:10" ht="33" customHeight="1">
      <c r="A94" s="73" t="s">
        <v>465</v>
      </c>
      <c r="B94" s="75" t="s">
        <v>186</v>
      </c>
      <c r="C94" s="71"/>
      <c r="D94" s="71"/>
      <c r="E94" s="44"/>
      <c r="F94" s="47"/>
      <c r="G94" s="42"/>
      <c r="H94" s="79">
        <v>77.578</v>
      </c>
      <c r="I94" s="79">
        <v>77.578</v>
      </c>
      <c r="J94" s="50"/>
    </row>
    <row r="95" spans="1:10" ht="33" customHeight="1">
      <c r="A95" s="73" t="s">
        <v>466</v>
      </c>
      <c r="B95" s="75" t="s">
        <v>187</v>
      </c>
      <c r="C95" s="71"/>
      <c r="D95" s="71"/>
      <c r="E95" s="44"/>
      <c r="F95" s="47"/>
      <c r="G95" s="42"/>
      <c r="H95" s="79">
        <v>77.578</v>
      </c>
      <c r="I95" s="79">
        <v>77.578</v>
      </c>
      <c r="J95" s="50"/>
    </row>
    <row r="96" spans="1:10" ht="33" customHeight="1">
      <c r="A96" s="73" t="s">
        <v>467</v>
      </c>
      <c r="B96" s="75" t="s">
        <v>188</v>
      </c>
      <c r="C96" s="71"/>
      <c r="D96" s="71"/>
      <c r="E96" s="44"/>
      <c r="F96" s="47"/>
      <c r="G96" s="42"/>
      <c r="H96" s="79">
        <v>77.578</v>
      </c>
      <c r="I96" s="79">
        <v>77.578</v>
      </c>
      <c r="J96" s="50"/>
    </row>
    <row r="97" spans="1:10" ht="33" customHeight="1">
      <c r="A97" s="73" t="s">
        <v>468</v>
      </c>
      <c r="B97" s="75" t="s">
        <v>189</v>
      </c>
      <c r="C97" s="71"/>
      <c r="D97" s="71"/>
      <c r="E97" s="44"/>
      <c r="F97" s="47"/>
      <c r="G97" s="42"/>
      <c r="H97" s="79">
        <v>77.578</v>
      </c>
      <c r="I97" s="79">
        <v>77.578</v>
      </c>
      <c r="J97" s="50"/>
    </row>
    <row r="98" spans="1:10" ht="33" customHeight="1">
      <c r="A98" s="73" t="s">
        <v>469</v>
      </c>
      <c r="B98" s="75" t="s">
        <v>190</v>
      </c>
      <c r="C98" s="71"/>
      <c r="D98" s="71"/>
      <c r="E98" s="44"/>
      <c r="F98" s="47"/>
      <c r="G98" s="42"/>
      <c r="H98" s="79">
        <v>77.578</v>
      </c>
      <c r="I98" s="79">
        <v>77.578</v>
      </c>
      <c r="J98" s="50"/>
    </row>
    <row r="99" spans="1:10" ht="33" customHeight="1">
      <c r="A99" s="73" t="s">
        <v>470</v>
      </c>
      <c r="B99" s="75" t="s">
        <v>191</v>
      </c>
      <c r="C99" s="71"/>
      <c r="D99" s="71"/>
      <c r="E99" s="44"/>
      <c r="F99" s="47"/>
      <c r="G99" s="42"/>
      <c r="H99" s="79">
        <v>77.578</v>
      </c>
      <c r="I99" s="79">
        <v>77.578</v>
      </c>
      <c r="J99" s="50"/>
    </row>
    <row r="100" spans="1:10" ht="33" customHeight="1">
      <c r="A100" s="73" t="s">
        <v>471</v>
      </c>
      <c r="B100" s="75" t="s">
        <v>192</v>
      </c>
      <c r="C100" s="71"/>
      <c r="D100" s="71"/>
      <c r="E100" s="44"/>
      <c r="F100" s="47"/>
      <c r="G100" s="42"/>
      <c r="H100" s="79">
        <v>77.578</v>
      </c>
      <c r="I100" s="79">
        <v>77.578</v>
      </c>
      <c r="J100" s="50"/>
    </row>
    <row r="101" spans="1:10" ht="33" customHeight="1">
      <c r="A101" s="73" t="s">
        <v>472</v>
      </c>
      <c r="B101" s="75" t="s">
        <v>193</v>
      </c>
      <c r="C101" s="71"/>
      <c r="D101" s="71"/>
      <c r="E101" s="44"/>
      <c r="F101" s="47"/>
      <c r="G101" s="42"/>
      <c r="H101" s="79">
        <v>77.578</v>
      </c>
      <c r="I101" s="79">
        <v>77.578</v>
      </c>
      <c r="J101" s="50"/>
    </row>
    <row r="102" spans="1:10" ht="33" customHeight="1">
      <c r="A102" s="73" t="s">
        <v>473</v>
      </c>
      <c r="B102" s="75" t="s">
        <v>194</v>
      </c>
      <c r="C102" s="71"/>
      <c r="D102" s="71"/>
      <c r="E102" s="44"/>
      <c r="F102" s="47"/>
      <c r="G102" s="42"/>
      <c r="H102" s="79">
        <v>77.578</v>
      </c>
      <c r="I102" s="79">
        <v>77.578</v>
      </c>
      <c r="J102" s="50"/>
    </row>
    <row r="103" spans="1:10" ht="33" customHeight="1">
      <c r="A103" s="73" t="s">
        <v>474</v>
      </c>
      <c r="B103" s="75" t="s">
        <v>195</v>
      </c>
      <c r="C103" s="71"/>
      <c r="D103" s="71"/>
      <c r="E103" s="44"/>
      <c r="F103" s="47"/>
      <c r="G103" s="42"/>
      <c r="H103" s="79">
        <v>77.578</v>
      </c>
      <c r="I103" s="79">
        <v>77.578</v>
      </c>
      <c r="J103" s="50"/>
    </row>
    <row r="104" spans="1:10" ht="33" customHeight="1">
      <c r="A104" s="73" t="s">
        <v>475</v>
      </c>
      <c r="B104" s="75" t="s">
        <v>196</v>
      </c>
      <c r="C104" s="71"/>
      <c r="D104" s="71"/>
      <c r="E104" s="44"/>
      <c r="F104" s="47"/>
      <c r="G104" s="42"/>
      <c r="H104" s="79">
        <v>77.578</v>
      </c>
      <c r="I104" s="79">
        <v>77.578</v>
      </c>
      <c r="J104" s="50"/>
    </row>
    <row r="105" spans="1:10" ht="33" customHeight="1">
      <c r="A105" s="73" t="s">
        <v>476</v>
      </c>
      <c r="B105" s="75" t="s">
        <v>197</v>
      </c>
      <c r="C105" s="71"/>
      <c r="D105" s="71"/>
      <c r="E105" s="44"/>
      <c r="F105" s="47"/>
      <c r="G105" s="42"/>
      <c r="H105" s="79">
        <v>77.578</v>
      </c>
      <c r="I105" s="79">
        <v>77.578</v>
      </c>
      <c r="J105" s="50"/>
    </row>
    <row r="106" spans="1:10" ht="33" customHeight="1">
      <c r="A106" s="73" t="s">
        <v>477</v>
      </c>
      <c r="B106" s="75" t="s">
        <v>198</v>
      </c>
      <c r="C106" s="71"/>
      <c r="D106" s="71"/>
      <c r="E106" s="44"/>
      <c r="F106" s="47"/>
      <c r="G106" s="42"/>
      <c r="H106" s="79">
        <v>77.578</v>
      </c>
      <c r="I106" s="79">
        <v>77.578</v>
      </c>
      <c r="J106" s="50"/>
    </row>
    <row r="107" spans="1:10" ht="33" customHeight="1">
      <c r="A107" s="73" t="s">
        <v>478</v>
      </c>
      <c r="B107" s="75" t="s">
        <v>199</v>
      </c>
      <c r="C107" s="71"/>
      <c r="D107" s="71"/>
      <c r="E107" s="44"/>
      <c r="F107" s="47"/>
      <c r="G107" s="42"/>
      <c r="H107" s="79">
        <v>77.578</v>
      </c>
      <c r="I107" s="79">
        <v>77.578</v>
      </c>
      <c r="J107" s="50"/>
    </row>
    <row r="108" spans="1:10" ht="33" customHeight="1">
      <c r="A108" s="73" t="s">
        <v>479</v>
      </c>
      <c r="B108" s="75" t="s">
        <v>200</v>
      </c>
      <c r="C108" s="71"/>
      <c r="D108" s="71"/>
      <c r="E108" s="44"/>
      <c r="F108" s="47"/>
      <c r="G108" s="42"/>
      <c r="H108" s="79">
        <v>77.578</v>
      </c>
      <c r="I108" s="79">
        <v>77.578</v>
      </c>
      <c r="J108" s="50"/>
    </row>
    <row r="109" spans="1:10" ht="33" customHeight="1">
      <c r="A109" s="73" t="s">
        <v>480</v>
      </c>
      <c r="B109" s="75" t="s">
        <v>201</v>
      </c>
      <c r="C109" s="71"/>
      <c r="D109" s="71"/>
      <c r="E109" s="44"/>
      <c r="F109" s="47"/>
      <c r="G109" s="42"/>
      <c r="H109" s="79">
        <v>77.578</v>
      </c>
      <c r="I109" s="79">
        <v>77.578</v>
      </c>
      <c r="J109" s="50"/>
    </row>
    <row r="110" spans="1:10" ht="33" customHeight="1">
      <c r="A110" s="73" t="s">
        <v>481</v>
      </c>
      <c r="B110" s="75" t="s">
        <v>202</v>
      </c>
      <c r="C110" s="71"/>
      <c r="D110" s="71"/>
      <c r="E110" s="44"/>
      <c r="F110" s="47"/>
      <c r="G110" s="42"/>
      <c r="H110" s="79">
        <v>72.896</v>
      </c>
      <c r="I110" s="79">
        <v>72.896</v>
      </c>
      <c r="J110" s="50"/>
    </row>
    <row r="111" spans="1:10" ht="33" customHeight="1">
      <c r="A111" s="73" t="s">
        <v>482</v>
      </c>
      <c r="B111" s="75" t="s">
        <v>203</v>
      </c>
      <c r="C111" s="71"/>
      <c r="D111" s="71"/>
      <c r="E111" s="44"/>
      <c r="F111" s="47"/>
      <c r="G111" s="42"/>
      <c r="H111" s="79">
        <v>72.896</v>
      </c>
      <c r="I111" s="79">
        <v>72.896</v>
      </c>
      <c r="J111" s="50"/>
    </row>
    <row r="112" spans="1:10" ht="33" customHeight="1">
      <c r="A112" s="73" t="s">
        <v>483</v>
      </c>
      <c r="B112" s="75" t="s">
        <v>204</v>
      </c>
      <c r="C112" s="71"/>
      <c r="D112" s="71"/>
      <c r="E112" s="44"/>
      <c r="F112" s="47"/>
      <c r="G112" s="42"/>
      <c r="H112" s="79">
        <v>72.896</v>
      </c>
      <c r="I112" s="79">
        <v>72.896</v>
      </c>
      <c r="J112" s="50"/>
    </row>
    <row r="113" spans="1:10" ht="33" customHeight="1">
      <c r="A113" s="73" t="s">
        <v>484</v>
      </c>
      <c r="B113" s="75" t="s">
        <v>205</v>
      </c>
      <c r="C113" s="71"/>
      <c r="D113" s="71"/>
      <c r="E113" s="44"/>
      <c r="F113" s="47"/>
      <c r="G113" s="42"/>
      <c r="H113" s="79">
        <v>72.896</v>
      </c>
      <c r="I113" s="79">
        <v>72.896</v>
      </c>
      <c r="J113" s="50"/>
    </row>
    <row r="114" spans="1:10" ht="33" customHeight="1">
      <c r="A114" s="73" t="s">
        <v>485</v>
      </c>
      <c r="B114" s="75" t="s">
        <v>206</v>
      </c>
      <c r="C114" s="71"/>
      <c r="D114" s="71"/>
      <c r="E114" s="44"/>
      <c r="F114" s="47"/>
      <c r="G114" s="42"/>
      <c r="H114" s="79">
        <v>72.896</v>
      </c>
      <c r="I114" s="79">
        <v>72.896</v>
      </c>
      <c r="J114" s="50"/>
    </row>
    <row r="115" spans="1:10" ht="33" customHeight="1">
      <c r="A115" s="73" t="s">
        <v>486</v>
      </c>
      <c r="B115" s="75" t="s">
        <v>207</v>
      </c>
      <c r="C115" s="71"/>
      <c r="D115" s="71"/>
      <c r="E115" s="44"/>
      <c r="F115" s="47"/>
      <c r="G115" s="42"/>
      <c r="H115" s="79">
        <v>72.896</v>
      </c>
      <c r="I115" s="79">
        <v>72.896</v>
      </c>
      <c r="J115" s="50"/>
    </row>
    <row r="116" spans="1:10" ht="33" customHeight="1">
      <c r="A116" s="73" t="s">
        <v>487</v>
      </c>
      <c r="B116" s="75" t="s">
        <v>208</v>
      </c>
      <c r="C116" s="71"/>
      <c r="D116" s="71"/>
      <c r="E116" s="44"/>
      <c r="F116" s="47"/>
      <c r="G116" s="42"/>
      <c r="H116" s="79">
        <v>72.896</v>
      </c>
      <c r="I116" s="79">
        <v>72.896</v>
      </c>
      <c r="J116" s="50"/>
    </row>
    <row r="117" spans="1:10" ht="33" customHeight="1">
      <c r="A117" s="73" t="s">
        <v>488</v>
      </c>
      <c r="B117" s="75" t="s">
        <v>209</v>
      </c>
      <c r="C117" s="71"/>
      <c r="D117" s="71"/>
      <c r="E117" s="44"/>
      <c r="F117" s="47"/>
      <c r="G117" s="42"/>
      <c r="H117" s="79">
        <v>72.896</v>
      </c>
      <c r="I117" s="79">
        <v>72.896</v>
      </c>
      <c r="J117" s="50"/>
    </row>
    <row r="118" spans="1:10" ht="33" customHeight="1">
      <c r="A118" s="73" t="s">
        <v>489</v>
      </c>
      <c r="B118" s="75" t="s">
        <v>210</v>
      </c>
      <c r="C118" s="71"/>
      <c r="D118" s="71"/>
      <c r="E118" s="44"/>
      <c r="F118" s="47"/>
      <c r="G118" s="42"/>
      <c r="H118" s="79">
        <v>72.896</v>
      </c>
      <c r="I118" s="79">
        <v>72.896</v>
      </c>
      <c r="J118" s="50"/>
    </row>
    <row r="119" spans="1:10" ht="33" customHeight="1">
      <c r="A119" s="73" t="s">
        <v>490</v>
      </c>
      <c r="B119" s="75" t="s">
        <v>211</v>
      </c>
      <c r="C119" s="71"/>
      <c r="D119" s="71"/>
      <c r="E119" s="44"/>
      <c r="F119" s="47"/>
      <c r="G119" s="42"/>
      <c r="H119" s="79">
        <v>72.896</v>
      </c>
      <c r="I119" s="79">
        <v>72.896</v>
      </c>
      <c r="J119" s="50"/>
    </row>
    <row r="120" spans="1:10" ht="33" customHeight="1">
      <c r="A120" s="73" t="s">
        <v>491</v>
      </c>
      <c r="B120" s="75" t="s">
        <v>212</v>
      </c>
      <c r="C120" s="71"/>
      <c r="D120" s="71"/>
      <c r="E120" s="44"/>
      <c r="F120" s="47"/>
      <c r="G120" s="42"/>
      <c r="H120" s="79">
        <v>72.896</v>
      </c>
      <c r="I120" s="79">
        <v>72.896</v>
      </c>
      <c r="J120" s="50"/>
    </row>
    <row r="121" spans="1:10" ht="33" customHeight="1">
      <c r="A121" s="73" t="s">
        <v>492</v>
      </c>
      <c r="B121" s="75" t="s">
        <v>213</v>
      </c>
      <c r="C121" s="71"/>
      <c r="D121" s="71"/>
      <c r="E121" s="44"/>
      <c r="F121" s="47"/>
      <c r="G121" s="42"/>
      <c r="H121" s="79">
        <v>72.896</v>
      </c>
      <c r="I121" s="79">
        <v>72.896</v>
      </c>
      <c r="J121" s="50"/>
    </row>
    <row r="122" spans="1:10" ht="33" customHeight="1">
      <c r="A122" s="73" t="s">
        <v>493</v>
      </c>
      <c r="B122" s="75" t="s">
        <v>214</v>
      </c>
      <c r="C122" s="71"/>
      <c r="D122" s="71"/>
      <c r="E122" s="44"/>
      <c r="F122" s="47"/>
      <c r="G122" s="42"/>
      <c r="H122" s="79">
        <v>72.896</v>
      </c>
      <c r="I122" s="79">
        <v>72.896</v>
      </c>
      <c r="J122" s="50"/>
    </row>
    <row r="123" spans="1:10" ht="33" customHeight="1">
      <c r="A123" s="73" t="s">
        <v>494</v>
      </c>
      <c r="B123" s="75" t="s">
        <v>215</v>
      </c>
      <c r="C123" s="71"/>
      <c r="D123" s="71"/>
      <c r="E123" s="44"/>
      <c r="F123" s="47"/>
      <c r="G123" s="42"/>
      <c r="H123" s="79">
        <v>72.896</v>
      </c>
      <c r="I123" s="79">
        <v>72.896</v>
      </c>
      <c r="J123" s="50"/>
    </row>
    <row r="124" spans="1:10" ht="33" customHeight="1">
      <c r="A124" s="73" t="s">
        <v>495</v>
      </c>
      <c r="B124" s="75" t="s">
        <v>216</v>
      </c>
      <c r="C124" s="71"/>
      <c r="D124" s="71"/>
      <c r="E124" s="44"/>
      <c r="F124" s="47"/>
      <c r="G124" s="42"/>
      <c r="H124" s="79">
        <v>72.896</v>
      </c>
      <c r="I124" s="79">
        <v>72.896</v>
      </c>
      <c r="J124" s="50"/>
    </row>
    <row r="125" spans="1:10" ht="33" customHeight="1">
      <c r="A125" s="73" t="s">
        <v>496</v>
      </c>
      <c r="B125" s="75" t="s">
        <v>217</v>
      </c>
      <c r="C125" s="71"/>
      <c r="D125" s="71"/>
      <c r="E125" s="44"/>
      <c r="F125" s="47"/>
      <c r="G125" s="42"/>
      <c r="H125" s="79">
        <v>72.896</v>
      </c>
      <c r="I125" s="79">
        <v>72.896</v>
      </c>
      <c r="J125" s="50"/>
    </row>
    <row r="126" spans="1:10" ht="33" customHeight="1">
      <c r="A126" s="73" t="s">
        <v>497</v>
      </c>
      <c r="B126" s="75" t="s">
        <v>218</v>
      </c>
      <c r="C126" s="71"/>
      <c r="D126" s="71"/>
      <c r="E126" s="44"/>
      <c r="F126" s="47"/>
      <c r="G126" s="42"/>
      <c r="H126" s="79">
        <v>72.896</v>
      </c>
      <c r="I126" s="79">
        <v>72.896</v>
      </c>
      <c r="J126" s="50"/>
    </row>
    <row r="127" spans="1:10" ht="33" customHeight="1">
      <c r="A127" s="73" t="s">
        <v>498</v>
      </c>
      <c r="B127" s="75" t="s">
        <v>219</v>
      </c>
      <c r="C127" s="71"/>
      <c r="D127" s="71"/>
      <c r="E127" s="44"/>
      <c r="F127" s="47"/>
      <c r="G127" s="42"/>
      <c r="H127" s="79">
        <v>72.896</v>
      </c>
      <c r="I127" s="79">
        <v>72.896</v>
      </c>
      <c r="J127" s="50"/>
    </row>
    <row r="128" spans="1:10" ht="33" customHeight="1">
      <c r="A128" s="73" t="s">
        <v>499</v>
      </c>
      <c r="B128" s="75" t="s">
        <v>220</v>
      </c>
      <c r="C128" s="71"/>
      <c r="D128" s="71"/>
      <c r="E128" s="44"/>
      <c r="F128" s="47"/>
      <c r="G128" s="42"/>
      <c r="H128" s="79">
        <v>72.896</v>
      </c>
      <c r="I128" s="79">
        <v>72.896</v>
      </c>
      <c r="J128" s="50"/>
    </row>
    <row r="129" spans="1:10" ht="33" customHeight="1">
      <c r="A129" s="73" t="s">
        <v>500</v>
      </c>
      <c r="B129" s="75" t="s">
        <v>221</v>
      </c>
      <c r="C129" s="71"/>
      <c r="D129" s="71"/>
      <c r="E129" s="44"/>
      <c r="F129" s="47"/>
      <c r="G129" s="42"/>
      <c r="H129" s="79">
        <v>72.896</v>
      </c>
      <c r="I129" s="79">
        <v>72.896</v>
      </c>
      <c r="J129" s="50"/>
    </row>
    <row r="130" spans="1:10" ht="33" customHeight="1">
      <c r="A130" s="73" t="s">
        <v>501</v>
      </c>
      <c r="B130" s="75" t="s">
        <v>222</v>
      </c>
      <c r="C130" s="71"/>
      <c r="D130" s="71"/>
      <c r="E130" s="44"/>
      <c r="F130" s="47"/>
      <c r="G130" s="42"/>
      <c r="H130" s="79">
        <v>72.896</v>
      </c>
      <c r="I130" s="79">
        <v>72.896</v>
      </c>
      <c r="J130" s="50"/>
    </row>
    <row r="131" spans="1:10" ht="33" customHeight="1">
      <c r="A131" s="73" t="s">
        <v>502</v>
      </c>
      <c r="B131" s="75" t="s">
        <v>223</v>
      </c>
      <c r="C131" s="71"/>
      <c r="D131" s="71"/>
      <c r="E131" s="44"/>
      <c r="F131" s="47"/>
      <c r="G131" s="42"/>
      <c r="H131" s="79">
        <v>72.896</v>
      </c>
      <c r="I131" s="79">
        <v>72.896</v>
      </c>
      <c r="J131" s="50"/>
    </row>
    <row r="132" spans="1:10" ht="33" customHeight="1">
      <c r="A132" s="73" t="s">
        <v>503</v>
      </c>
      <c r="B132" s="75" t="s">
        <v>224</v>
      </c>
      <c r="C132" s="71"/>
      <c r="D132" s="71"/>
      <c r="E132" s="44"/>
      <c r="F132" s="47"/>
      <c r="G132" s="42"/>
      <c r="H132" s="79">
        <v>72.896</v>
      </c>
      <c r="I132" s="79">
        <v>72.896</v>
      </c>
      <c r="J132" s="50"/>
    </row>
    <row r="133" spans="1:10" ht="33" customHeight="1">
      <c r="A133" s="73" t="s">
        <v>504</v>
      </c>
      <c r="B133" s="75" t="s">
        <v>225</v>
      </c>
      <c r="C133" s="71"/>
      <c r="D133" s="71"/>
      <c r="E133" s="44"/>
      <c r="F133" s="47"/>
      <c r="G133" s="42"/>
      <c r="H133" s="79">
        <v>72.896</v>
      </c>
      <c r="I133" s="79">
        <v>72.896</v>
      </c>
      <c r="J133" s="50"/>
    </row>
    <row r="134" spans="1:10" ht="33" customHeight="1">
      <c r="A134" s="73" t="s">
        <v>505</v>
      </c>
      <c r="B134" s="75" t="s">
        <v>226</v>
      </c>
      <c r="C134" s="71"/>
      <c r="D134" s="71"/>
      <c r="E134" s="44"/>
      <c r="F134" s="47"/>
      <c r="G134" s="42"/>
      <c r="H134" s="79">
        <v>72.896</v>
      </c>
      <c r="I134" s="79">
        <v>72.896</v>
      </c>
      <c r="J134" s="50"/>
    </row>
    <row r="135" spans="1:10" ht="33" customHeight="1">
      <c r="A135" s="73" t="s">
        <v>506</v>
      </c>
      <c r="B135" s="75" t="s">
        <v>227</v>
      </c>
      <c r="C135" s="71"/>
      <c r="D135" s="71"/>
      <c r="E135" s="44"/>
      <c r="F135" s="47"/>
      <c r="G135" s="42"/>
      <c r="H135" s="79">
        <v>72.896</v>
      </c>
      <c r="I135" s="79">
        <v>72.896</v>
      </c>
      <c r="J135" s="50"/>
    </row>
    <row r="136" spans="1:10" ht="33" customHeight="1">
      <c r="A136" s="73" t="s">
        <v>507</v>
      </c>
      <c r="B136" s="75" t="s">
        <v>228</v>
      </c>
      <c r="C136" s="71"/>
      <c r="D136" s="71"/>
      <c r="E136" s="44"/>
      <c r="F136" s="47"/>
      <c r="G136" s="42"/>
      <c r="H136" s="79">
        <v>72.896</v>
      </c>
      <c r="I136" s="79">
        <v>72.896</v>
      </c>
      <c r="J136" s="50"/>
    </row>
    <row r="137" spans="1:10" ht="33" customHeight="1">
      <c r="A137" s="73" t="s">
        <v>508</v>
      </c>
      <c r="B137" s="75" t="s">
        <v>229</v>
      </c>
      <c r="C137" s="71"/>
      <c r="D137" s="71"/>
      <c r="E137" s="44"/>
      <c r="F137" s="47"/>
      <c r="G137" s="42"/>
      <c r="H137" s="79">
        <v>72.896</v>
      </c>
      <c r="I137" s="79">
        <v>72.896</v>
      </c>
      <c r="J137" s="50"/>
    </row>
    <row r="138" spans="1:10" ht="33" customHeight="1">
      <c r="A138" s="73" t="s">
        <v>509</v>
      </c>
      <c r="B138" s="75" t="s">
        <v>230</v>
      </c>
      <c r="C138" s="71"/>
      <c r="D138" s="71"/>
      <c r="E138" s="44"/>
      <c r="F138" s="47"/>
      <c r="G138" s="42"/>
      <c r="H138" s="79">
        <v>72.896</v>
      </c>
      <c r="I138" s="79">
        <v>72.896</v>
      </c>
      <c r="J138" s="50"/>
    </row>
    <row r="139" spans="1:10" ht="33" customHeight="1">
      <c r="A139" s="73" t="s">
        <v>510</v>
      </c>
      <c r="B139" s="75" t="s">
        <v>231</v>
      </c>
      <c r="C139" s="71"/>
      <c r="D139" s="71"/>
      <c r="E139" s="44"/>
      <c r="F139" s="47"/>
      <c r="G139" s="42"/>
      <c r="H139" s="79">
        <v>72.896</v>
      </c>
      <c r="I139" s="79">
        <v>72.896</v>
      </c>
      <c r="J139" s="50"/>
    </row>
    <row r="140" spans="1:10" ht="33" customHeight="1">
      <c r="A140" s="73" t="s">
        <v>511</v>
      </c>
      <c r="B140" s="75" t="s">
        <v>232</v>
      </c>
      <c r="C140" s="71"/>
      <c r="D140" s="71"/>
      <c r="E140" s="44"/>
      <c r="F140" s="47"/>
      <c r="G140" s="42"/>
      <c r="H140" s="79">
        <v>72.896</v>
      </c>
      <c r="I140" s="79">
        <v>72.896</v>
      </c>
      <c r="J140" s="50"/>
    </row>
    <row r="141" spans="1:10" ht="33" customHeight="1">
      <c r="A141" s="73" t="s">
        <v>512</v>
      </c>
      <c r="B141" s="75" t="s">
        <v>233</v>
      </c>
      <c r="C141" s="71"/>
      <c r="D141" s="71"/>
      <c r="E141" s="44"/>
      <c r="F141" s="47"/>
      <c r="G141" s="42"/>
      <c r="H141" s="79">
        <v>72.896</v>
      </c>
      <c r="I141" s="79">
        <v>72.896</v>
      </c>
      <c r="J141" s="50"/>
    </row>
    <row r="142" spans="1:10" ht="33" customHeight="1">
      <c r="A142" s="73" t="s">
        <v>513</v>
      </c>
      <c r="B142" s="75" t="s">
        <v>234</v>
      </c>
      <c r="C142" s="71"/>
      <c r="D142" s="71"/>
      <c r="E142" s="44"/>
      <c r="F142" s="47"/>
      <c r="G142" s="42"/>
      <c r="H142" s="79">
        <v>72.896</v>
      </c>
      <c r="I142" s="79">
        <v>72.896</v>
      </c>
      <c r="J142" s="50"/>
    </row>
    <row r="143" spans="1:10" ht="33" customHeight="1">
      <c r="A143" s="73" t="s">
        <v>514</v>
      </c>
      <c r="B143" s="75" t="s">
        <v>235</v>
      </c>
      <c r="C143" s="71"/>
      <c r="D143" s="71"/>
      <c r="E143" s="44"/>
      <c r="F143" s="47"/>
      <c r="G143" s="42"/>
      <c r="H143" s="79">
        <v>72.896</v>
      </c>
      <c r="I143" s="79">
        <v>72.896</v>
      </c>
      <c r="J143" s="50"/>
    </row>
    <row r="144" spans="1:10" ht="33" customHeight="1">
      <c r="A144" s="73" t="s">
        <v>515</v>
      </c>
      <c r="B144" s="75" t="s">
        <v>236</v>
      </c>
      <c r="C144" s="71"/>
      <c r="D144" s="71"/>
      <c r="E144" s="44"/>
      <c r="F144" s="47"/>
      <c r="G144" s="42"/>
      <c r="H144" s="79">
        <v>72.896</v>
      </c>
      <c r="I144" s="79">
        <v>72.896</v>
      </c>
      <c r="J144" s="50"/>
    </row>
    <row r="145" spans="1:10" ht="33" customHeight="1">
      <c r="A145" s="73" t="s">
        <v>516</v>
      </c>
      <c r="B145" s="75" t="s">
        <v>237</v>
      </c>
      <c r="C145" s="71"/>
      <c r="D145" s="71"/>
      <c r="E145" s="44"/>
      <c r="F145" s="47"/>
      <c r="G145" s="42"/>
      <c r="H145" s="79">
        <v>72.896</v>
      </c>
      <c r="I145" s="79">
        <v>72.896</v>
      </c>
      <c r="J145" s="50"/>
    </row>
    <row r="146" spans="1:10" ht="33" customHeight="1">
      <c r="A146" s="73" t="s">
        <v>517</v>
      </c>
      <c r="B146" s="75" t="s">
        <v>238</v>
      </c>
      <c r="C146" s="71"/>
      <c r="D146" s="71"/>
      <c r="E146" s="44"/>
      <c r="F146" s="47"/>
      <c r="G146" s="42"/>
      <c r="H146" s="79">
        <v>72.896</v>
      </c>
      <c r="I146" s="79">
        <v>72.896</v>
      </c>
      <c r="J146" s="50"/>
    </row>
    <row r="147" spans="1:10" ht="33" customHeight="1">
      <c r="A147" s="73" t="s">
        <v>518</v>
      </c>
      <c r="B147" s="75" t="s">
        <v>239</v>
      </c>
      <c r="C147" s="71"/>
      <c r="D147" s="71"/>
      <c r="E147" s="44"/>
      <c r="F147" s="47"/>
      <c r="G147" s="42"/>
      <c r="H147" s="79">
        <v>72.896</v>
      </c>
      <c r="I147" s="79">
        <v>72.896</v>
      </c>
      <c r="J147" s="50"/>
    </row>
    <row r="148" spans="1:10" ht="33" customHeight="1">
      <c r="A148" s="73" t="s">
        <v>519</v>
      </c>
      <c r="B148" s="75" t="s">
        <v>240</v>
      </c>
      <c r="C148" s="71"/>
      <c r="D148" s="71"/>
      <c r="E148" s="44"/>
      <c r="F148" s="47"/>
      <c r="G148" s="42"/>
      <c r="H148" s="79">
        <v>85.583</v>
      </c>
      <c r="I148" s="79">
        <v>85.583</v>
      </c>
      <c r="J148" s="50"/>
    </row>
    <row r="149" spans="1:10" ht="33" customHeight="1">
      <c r="A149" s="73" t="s">
        <v>520</v>
      </c>
      <c r="B149" s="75" t="s">
        <v>241</v>
      </c>
      <c r="C149" s="71"/>
      <c r="D149" s="71"/>
      <c r="E149" s="44"/>
      <c r="F149" s="47"/>
      <c r="G149" s="42"/>
      <c r="H149" s="79">
        <v>85.583</v>
      </c>
      <c r="I149" s="79">
        <v>85.583</v>
      </c>
      <c r="J149" s="50"/>
    </row>
    <row r="150" spans="1:10" ht="33" customHeight="1">
      <c r="A150" s="73" t="s">
        <v>521</v>
      </c>
      <c r="B150" s="75" t="s">
        <v>242</v>
      </c>
      <c r="C150" s="71"/>
      <c r="D150" s="71"/>
      <c r="E150" s="44"/>
      <c r="F150" s="47"/>
      <c r="G150" s="42"/>
      <c r="H150" s="79">
        <v>85.583</v>
      </c>
      <c r="I150" s="79">
        <v>85.583</v>
      </c>
      <c r="J150" s="50"/>
    </row>
    <row r="151" spans="1:10" ht="33" customHeight="1">
      <c r="A151" s="73" t="s">
        <v>522</v>
      </c>
      <c r="B151" s="75" t="s">
        <v>243</v>
      </c>
      <c r="C151" s="71"/>
      <c r="D151" s="71"/>
      <c r="E151" s="44"/>
      <c r="F151" s="47"/>
      <c r="G151" s="42"/>
      <c r="H151" s="79">
        <v>85.583</v>
      </c>
      <c r="I151" s="79">
        <v>85.583</v>
      </c>
      <c r="J151" s="50"/>
    </row>
    <row r="152" spans="1:10" ht="33" customHeight="1">
      <c r="A152" s="73" t="s">
        <v>523</v>
      </c>
      <c r="B152" s="75" t="s">
        <v>244</v>
      </c>
      <c r="C152" s="71"/>
      <c r="D152" s="71"/>
      <c r="E152" s="44"/>
      <c r="F152" s="47"/>
      <c r="G152" s="42"/>
      <c r="H152" s="79">
        <v>85.583</v>
      </c>
      <c r="I152" s="79">
        <v>85.583</v>
      </c>
      <c r="J152" s="50"/>
    </row>
    <row r="153" spans="1:10" ht="33" customHeight="1">
      <c r="A153" s="73" t="s">
        <v>524</v>
      </c>
      <c r="B153" s="75" t="s">
        <v>245</v>
      </c>
      <c r="C153" s="71"/>
      <c r="D153" s="71"/>
      <c r="E153" s="44"/>
      <c r="F153" s="47"/>
      <c r="G153" s="42"/>
      <c r="H153" s="79">
        <v>85.583</v>
      </c>
      <c r="I153" s="79">
        <v>85.583</v>
      </c>
      <c r="J153" s="50"/>
    </row>
    <row r="154" spans="1:10" ht="33" customHeight="1">
      <c r="A154" s="73" t="s">
        <v>525</v>
      </c>
      <c r="B154" s="75" t="s">
        <v>246</v>
      </c>
      <c r="C154" s="71"/>
      <c r="D154" s="71"/>
      <c r="E154" s="44"/>
      <c r="F154" s="47"/>
      <c r="G154" s="42"/>
      <c r="H154" s="79">
        <v>85.583</v>
      </c>
      <c r="I154" s="79">
        <v>85.583</v>
      </c>
      <c r="J154" s="50"/>
    </row>
    <row r="155" spans="1:10" ht="33" customHeight="1">
      <c r="A155" s="73" t="s">
        <v>526</v>
      </c>
      <c r="B155" s="75" t="s">
        <v>247</v>
      </c>
      <c r="C155" s="71"/>
      <c r="D155" s="71"/>
      <c r="E155" s="44"/>
      <c r="F155" s="47"/>
      <c r="G155" s="42"/>
      <c r="H155" s="79">
        <v>85.583</v>
      </c>
      <c r="I155" s="79">
        <v>85.583</v>
      </c>
      <c r="J155" s="50"/>
    </row>
    <row r="156" spans="1:10" ht="33" customHeight="1">
      <c r="A156" s="73" t="s">
        <v>527</v>
      </c>
      <c r="B156" s="75" t="s">
        <v>248</v>
      </c>
      <c r="C156" s="71"/>
      <c r="D156" s="71"/>
      <c r="E156" s="44"/>
      <c r="F156" s="47"/>
      <c r="G156" s="42"/>
      <c r="H156" s="79">
        <v>85.583</v>
      </c>
      <c r="I156" s="79">
        <v>85.583</v>
      </c>
      <c r="J156" s="50"/>
    </row>
    <row r="157" spans="1:10" ht="33" customHeight="1">
      <c r="A157" s="73" t="s">
        <v>528</v>
      </c>
      <c r="B157" s="75" t="s">
        <v>249</v>
      </c>
      <c r="C157" s="71"/>
      <c r="D157" s="71"/>
      <c r="E157" s="44"/>
      <c r="F157" s="47"/>
      <c r="G157" s="42"/>
      <c r="H157" s="79">
        <v>85.583</v>
      </c>
      <c r="I157" s="79">
        <v>85.583</v>
      </c>
      <c r="J157" s="50"/>
    </row>
    <row r="158" spans="1:10" ht="33" customHeight="1">
      <c r="A158" s="73" t="s">
        <v>530</v>
      </c>
      <c r="B158" s="75" t="s">
        <v>250</v>
      </c>
      <c r="C158" s="71"/>
      <c r="D158" s="71"/>
      <c r="E158" s="44"/>
      <c r="F158" s="47"/>
      <c r="G158" s="42"/>
      <c r="H158" s="79">
        <v>85.583</v>
      </c>
      <c r="I158" s="79">
        <v>85.583</v>
      </c>
      <c r="J158" s="50"/>
    </row>
    <row r="159" spans="1:10" ht="33" customHeight="1">
      <c r="A159" s="73" t="s">
        <v>529</v>
      </c>
      <c r="B159" s="75" t="s">
        <v>251</v>
      </c>
      <c r="C159" s="71"/>
      <c r="D159" s="71"/>
      <c r="E159" s="44"/>
      <c r="F159" s="47"/>
      <c r="G159" s="42"/>
      <c r="H159" s="79">
        <v>85.583</v>
      </c>
      <c r="I159" s="79">
        <v>85.583</v>
      </c>
      <c r="J159" s="50"/>
    </row>
    <row r="160" spans="1:10" ht="33" customHeight="1">
      <c r="A160" s="73" t="s">
        <v>531</v>
      </c>
      <c r="B160" s="75" t="s">
        <v>252</v>
      </c>
      <c r="C160" s="71"/>
      <c r="D160" s="71"/>
      <c r="E160" s="44"/>
      <c r="F160" s="47"/>
      <c r="G160" s="42"/>
      <c r="H160" s="79">
        <v>85.583</v>
      </c>
      <c r="I160" s="79">
        <v>85.583</v>
      </c>
      <c r="J160" s="50"/>
    </row>
    <row r="161" spans="1:10" ht="33" customHeight="1">
      <c r="A161" s="73" t="s">
        <v>532</v>
      </c>
      <c r="B161" s="75" t="s">
        <v>253</v>
      </c>
      <c r="C161" s="71"/>
      <c r="D161" s="71"/>
      <c r="E161" s="44"/>
      <c r="F161" s="47"/>
      <c r="G161" s="42"/>
      <c r="H161" s="79">
        <v>85.583</v>
      </c>
      <c r="I161" s="79">
        <v>85.583</v>
      </c>
      <c r="J161" s="50"/>
    </row>
    <row r="162" spans="1:10" ht="33" customHeight="1">
      <c r="A162" s="73" t="s">
        <v>533</v>
      </c>
      <c r="B162" s="75" t="s">
        <v>254</v>
      </c>
      <c r="C162" s="71"/>
      <c r="D162" s="71"/>
      <c r="E162" s="44"/>
      <c r="F162" s="47"/>
      <c r="G162" s="42"/>
      <c r="H162" s="79">
        <v>85.583</v>
      </c>
      <c r="I162" s="79">
        <v>85.583</v>
      </c>
      <c r="J162" s="50"/>
    </row>
    <row r="163" spans="1:10" ht="33" customHeight="1">
      <c r="A163" s="73" t="s">
        <v>534</v>
      </c>
      <c r="B163" s="75" t="s">
        <v>255</v>
      </c>
      <c r="C163" s="71"/>
      <c r="D163" s="71"/>
      <c r="E163" s="44"/>
      <c r="F163" s="47"/>
      <c r="G163" s="42"/>
      <c r="H163" s="79">
        <v>85.583</v>
      </c>
      <c r="I163" s="79">
        <v>85.583</v>
      </c>
      <c r="J163" s="50"/>
    </row>
    <row r="164" spans="1:10" ht="33" customHeight="1">
      <c r="A164" s="73" t="s">
        <v>535</v>
      </c>
      <c r="B164" s="75" t="s">
        <v>256</v>
      </c>
      <c r="C164" s="71"/>
      <c r="D164" s="71"/>
      <c r="E164" s="44"/>
      <c r="F164" s="47"/>
      <c r="G164" s="42"/>
      <c r="H164" s="79">
        <v>85.583</v>
      </c>
      <c r="I164" s="79">
        <v>85.583</v>
      </c>
      <c r="J164" s="50"/>
    </row>
    <row r="165" spans="1:10" ht="33" customHeight="1">
      <c r="A165" s="73" t="s">
        <v>536</v>
      </c>
      <c r="B165" s="75" t="s">
        <v>257</v>
      </c>
      <c r="C165" s="71"/>
      <c r="D165" s="71"/>
      <c r="E165" s="44"/>
      <c r="F165" s="47"/>
      <c r="G165" s="42"/>
      <c r="H165" s="79">
        <v>85.583</v>
      </c>
      <c r="I165" s="79">
        <v>85.583</v>
      </c>
      <c r="J165" s="50"/>
    </row>
    <row r="166" spans="1:10" ht="33" customHeight="1">
      <c r="A166" s="73" t="s">
        <v>537</v>
      </c>
      <c r="B166" s="75" t="s">
        <v>258</v>
      </c>
      <c r="C166" s="71"/>
      <c r="D166" s="71"/>
      <c r="E166" s="44"/>
      <c r="F166" s="47"/>
      <c r="G166" s="42"/>
      <c r="H166" s="79">
        <v>85.583</v>
      </c>
      <c r="I166" s="79">
        <v>85.583</v>
      </c>
      <c r="J166" s="50"/>
    </row>
    <row r="167" spans="1:10" ht="33" customHeight="1">
      <c r="A167" s="73" t="s">
        <v>538</v>
      </c>
      <c r="B167" s="75" t="s">
        <v>259</v>
      </c>
      <c r="C167" s="71"/>
      <c r="D167" s="71"/>
      <c r="E167" s="44"/>
      <c r="F167" s="47"/>
      <c r="G167" s="42"/>
      <c r="H167" s="79">
        <v>85.583</v>
      </c>
      <c r="I167" s="79">
        <v>85.583</v>
      </c>
      <c r="J167" s="50"/>
    </row>
    <row r="168" spans="1:10" ht="33" customHeight="1">
      <c r="A168" s="73" t="s">
        <v>539</v>
      </c>
      <c r="B168" s="75" t="s">
        <v>260</v>
      </c>
      <c r="C168" s="71"/>
      <c r="D168" s="71"/>
      <c r="E168" s="44"/>
      <c r="F168" s="47"/>
      <c r="G168" s="42"/>
      <c r="H168" s="79">
        <v>85.583</v>
      </c>
      <c r="I168" s="79">
        <v>85.583</v>
      </c>
      <c r="J168" s="50"/>
    </row>
    <row r="169" spans="1:10" ht="33" customHeight="1">
      <c r="A169" s="73" t="s">
        <v>540</v>
      </c>
      <c r="B169" s="75" t="s">
        <v>261</v>
      </c>
      <c r="C169" s="71"/>
      <c r="D169" s="71"/>
      <c r="E169" s="44"/>
      <c r="F169" s="47"/>
      <c r="G169" s="42"/>
      <c r="H169" s="79">
        <v>85.583</v>
      </c>
      <c r="I169" s="79">
        <v>85.583</v>
      </c>
      <c r="J169" s="50"/>
    </row>
    <row r="170" spans="1:10" ht="33" customHeight="1">
      <c r="A170" s="73" t="s">
        <v>541</v>
      </c>
      <c r="B170" s="75" t="s">
        <v>262</v>
      </c>
      <c r="C170" s="71"/>
      <c r="D170" s="71"/>
      <c r="E170" s="44"/>
      <c r="F170" s="47"/>
      <c r="G170" s="42"/>
      <c r="H170" s="79">
        <v>85.583</v>
      </c>
      <c r="I170" s="79">
        <v>85.583</v>
      </c>
      <c r="J170" s="50"/>
    </row>
    <row r="171" spans="1:10" ht="33" customHeight="1">
      <c r="A171" s="73" t="s">
        <v>542</v>
      </c>
      <c r="B171" s="75" t="s">
        <v>263</v>
      </c>
      <c r="C171" s="71"/>
      <c r="D171" s="71"/>
      <c r="E171" s="44"/>
      <c r="F171" s="47"/>
      <c r="G171" s="42"/>
      <c r="H171" s="79">
        <v>85.583</v>
      </c>
      <c r="I171" s="79">
        <v>85.583</v>
      </c>
      <c r="J171" s="50"/>
    </row>
    <row r="172" spans="1:10" ht="33" customHeight="1">
      <c r="A172" s="73" t="s">
        <v>543</v>
      </c>
      <c r="B172" s="75" t="s">
        <v>264</v>
      </c>
      <c r="C172" s="71"/>
      <c r="D172" s="71"/>
      <c r="E172" s="44"/>
      <c r="F172" s="47"/>
      <c r="G172" s="42"/>
      <c r="H172" s="79">
        <v>85.583</v>
      </c>
      <c r="I172" s="79">
        <v>85.583</v>
      </c>
      <c r="J172" s="50"/>
    </row>
    <row r="173" spans="1:10" ht="33" customHeight="1">
      <c r="A173" s="73" t="s">
        <v>544</v>
      </c>
      <c r="B173" s="75" t="s">
        <v>265</v>
      </c>
      <c r="C173" s="71"/>
      <c r="D173" s="71"/>
      <c r="E173" s="44"/>
      <c r="F173" s="47"/>
      <c r="G173" s="42"/>
      <c r="H173" s="79">
        <v>85.583</v>
      </c>
      <c r="I173" s="79">
        <v>85.583</v>
      </c>
      <c r="J173" s="50"/>
    </row>
    <row r="174" spans="1:10" ht="33" customHeight="1">
      <c r="A174" s="73" t="s">
        <v>545</v>
      </c>
      <c r="B174" s="75" t="s">
        <v>266</v>
      </c>
      <c r="C174" s="71"/>
      <c r="D174" s="71"/>
      <c r="E174" s="44"/>
      <c r="F174" s="47"/>
      <c r="G174" s="42"/>
      <c r="H174" s="79">
        <v>85.583</v>
      </c>
      <c r="I174" s="79">
        <v>85.583</v>
      </c>
      <c r="J174" s="50"/>
    </row>
    <row r="175" spans="1:10" ht="33" customHeight="1" thickBot="1">
      <c r="A175" s="81" t="s">
        <v>546</v>
      </c>
      <c r="B175" s="82" t="s">
        <v>267</v>
      </c>
      <c r="C175" s="83"/>
      <c r="D175" s="83"/>
      <c r="E175" s="84"/>
      <c r="F175" s="85"/>
      <c r="G175" s="86"/>
      <c r="H175" s="87">
        <v>85.583</v>
      </c>
      <c r="I175" s="87">
        <v>85.583</v>
      </c>
      <c r="J175" s="88"/>
    </row>
    <row r="176" spans="1:10" ht="33" customHeight="1" thickBot="1">
      <c r="A176" s="65">
        <v>36</v>
      </c>
      <c r="B176" s="101" t="s">
        <v>551</v>
      </c>
      <c r="C176" s="83"/>
      <c r="D176" s="83"/>
      <c r="E176" s="159">
        <v>200</v>
      </c>
      <c r="F176" s="160"/>
      <c r="G176" s="91"/>
      <c r="H176" s="161"/>
      <c r="I176" s="159">
        <v>200</v>
      </c>
      <c r="J176" s="162"/>
    </row>
    <row r="177" spans="1:10" ht="16.5" customHeight="1" thickBot="1">
      <c r="A177" s="38"/>
      <c r="B177" s="76" t="s">
        <v>32</v>
      </c>
      <c r="C177" s="23"/>
      <c r="D177" s="23"/>
      <c r="E177" s="32">
        <f>SUM(E12:E46,E176)</f>
        <v>244176.807</v>
      </c>
      <c r="F177" s="32">
        <f>SUM(F12:F46)</f>
        <v>25718.740999999998</v>
      </c>
      <c r="G177" s="32">
        <f>SUM(G12:G46)</f>
        <v>26821.295999999995</v>
      </c>
      <c r="H177" s="32">
        <f>SUM(H12:H46)</f>
        <v>101443.709</v>
      </c>
      <c r="I177" s="32">
        <f>SUM(I12:I46,I176)</f>
        <v>76711.06099999999</v>
      </c>
      <c r="J177" s="55">
        <f>SUM(J12:J37)</f>
        <v>13482</v>
      </c>
    </row>
    <row r="178" spans="1:10" ht="12.75" customHeight="1" hidden="1">
      <c r="A178" s="39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3" customHeight="1">
      <c r="A179" s="39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36.75" customHeight="1">
      <c r="A180" s="39"/>
      <c r="B180" s="247" t="s">
        <v>416</v>
      </c>
      <c r="C180" s="248"/>
      <c r="D180" s="248"/>
      <c r="E180" s="248"/>
      <c r="F180" s="248"/>
      <c r="G180" s="248"/>
      <c r="H180" s="7" t="s">
        <v>409</v>
      </c>
      <c r="I180" s="7"/>
      <c r="J180" s="7"/>
    </row>
    <row r="181" spans="1:10" ht="12.75" customHeight="1">
      <c r="A181" s="39"/>
      <c r="B181" s="7"/>
      <c r="C181" s="7"/>
      <c r="D181" s="7"/>
      <c r="E181" s="7"/>
      <c r="F181" s="7"/>
      <c r="G181" s="7"/>
      <c r="H181" s="7"/>
      <c r="I181" s="7"/>
      <c r="J181" s="7"/>
    </row>
    <row r="182" spans="1:7" ht="12.75">
      <c r="A182" s="39"/>
      <c r="B182" s="7"/>
      <c r="C182" s="7"/>
      <c r="D182" s="7"/>
      <c r="E182" s="10"/>
      <c r="G182" s="27"/>
    </row>
    <row r="183" spans="1:4" ht="12.75">
      <c r="A183" s="39"/>
      <c r="B183" s="7"/>
      <c r="C183" s="7"/>
      <c r="D183" s="7"/>
    </row>
    <row r="184" spans="1:4" ht="15">
      <c r="A184" s="39"/>
      <c r="B184" s="13"/>
      <c r="C184" s="7"/>
      <c r="D184" s="7"/>
    </row>
    <row r="185" spans="1:4" ht="15">
      <c r="A185" s="39"/>
      <c r="B185" s="14"/>
      <c r="C185" s="7"/>
      <c r="D185" s="7"/>
    </row>
    <row r="186" spans="2:3" ht="17.25">
      <c r="B186" s="29"/>
      <c r="C186" s="7"/>
    </row>
    <row r="187" spans="2:3" ht="12.75">
      <c r="B187" s="7"/>
      <c r="C187" s="7"/>
    </row>
    <row r="189" ht="12.75">
      <c r="B189" s="7"/>
    </row>
    <row r="190" ht="12.75">
      <c r="B190" s="7"/>
    </row>
    <row r="191" ht="15">
      <c r="B191" s="14"/>
    </row>
  </sheetData>
  <mergeCells count="19">
    <mergeCell ref="A7:A10"/>
    <mergeCell ref="B7:B10"/>
    <mergeCell ref="D7:D10"/>
    <mergeCell ref="B180:G180"/>
    <mergeCell ref="D12:D30"/>
    <mergeCell ref="C12:C30"/>
    <mergeCell ref="D31:D43"/>
    <mergeCell ref="C31:C43"/>
    <mergeCell ref="D44:D46"/>
    <mergeCell ref="C44:C46"/>
    <mergeCell ref="H5:J5"/>
    <mergeCell ref="F9:J9"/>
    <mergeCell ref="C7:C10"/>
    <mergeCell ref="E7:J8"/>
    <mergeCell ref="E9:E10"/>
    <mergeCell ref="F1:K1"/>
    <mergeCell ref="F2:K2"/>
    <mergeCell ref="F3:K3"/>
    <mergeCell ref="B4:I4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workbookViewId="0" topLeftCell="A48">
      <selection activeCell="O66" sqref="O66"/>
    </sheetView>
  </sheetViews>
  <sheetFormatPr defaultColWidth="9.00390625" defaultRowHeight="12.75"/>
  <cols>
    <col min="1" max="1" width="3.50390625" style="35" customWidth="1"/>
    <col min="2" max="2" width="54.875" style="0" customWidth="1"/>
    <col min="3" max="3" width="15.75390625" style="52" customWidth="1"/>
    <col min="4" max="4" width="12.00390625" style="0" customWidth="1"/>
    <col min="5" max="5" width="11.375" style="0" customWidth="1"/>
    <col min="8" max="8" width="9.50390625" style="0" customWidth="1"/>
    <col min="9" max="9" width="8.625" style="0" customWidth="1"/>
    <col min="10" max="10" width="9.125" style="0" hidden="1" customWidth="1"/>
  </cols>
  <sheetData>
    <row r="1" spans="6:11" ht="15">
      <c r="F1" s="225" t="s">
        <v>47</v>
      </c>
      <c r="G1" s="225"/>
      <c r="H1" s="225"/>
      <c r="I1" s="225"/>
      <c r="J1" s="225"/>
      <c r="K1" s="225"/>
    </row>
    <row r="2" spans="6:11" ht="15">
      <c r="F2" s="225" t="s">
        <v>45</v>
      </c>
      <c r="G2" s="225"/>
      <c r="H2" s="225"/>
      <c r="I2" s="225"/>
      <c r="J2" s="225"/>
      <c r="K2" s="225"/>
    </row>
    <row r="3" spans="6:11" ht="15">
      <c r="F3" s="226" t="s">
        <v>138</v>
      </c>
      <c r="G3" s="225"/>
      <c r="H3" s="225"/>
      <c r="I3" s="225"/>
      <c r="J3" s="225"/>
      <c r="K3" s="225"/>
    </row>
    <row r="4" spans="2:9" ht="42.75" customHeight="1">
      <c r="B4" s="227" t="s">
        <v>90</v>
      </c>
      <c r="C4" s="227"/>
      <c r="D4" s="227"/>
      <c r="E4" s="227"/>
      <c r="F4" s="228"/>
      <c r="G4" s="228"/>
      <c r="H4" s="228"/>
      <c r="I4" s="228"/>
    </row>
    <row r="5" spans="8:11" ht="15.75" customHeight="1" thickBot="1">
      <c r="H5" s="253" t="s">
        <v>21</v>
      </c>
      <c r="I5" s="253"/>
      <c r="J5" s="254"/>
      <c r="K5" s="254"/>
    </row>
    <row r="6" spans="1:11" ht="30" customHeight="1">
      <c r="A6" s="262"/>
      <c r="B6" s="244" t="s">
        <v>2</v>
      </c>
      <c r="C6" s="264" t="s">
        <v>3</v>
      </c>
      <c r="D6" s="244" t="s">
        <v>4</v>
      </c>
      <c r="E6" s="244" t="s">
        <v>5</v>
      </c>
      <c r="F6" s="244"/>
      <c r="G6" s="244"/>
      <c r="H6" s="244"/>
      <c r="I6" s="244"/>
      <c r="J6" s="251"/>
      <c r="K6" s="252"/>
    </row>
    <row r="7" spans="1:11" ht="15">
      <c r="A7" s="209"/>
      <c r="B7" s="245"/>
      <c r="C7" s="265"/>
      <c r="D7" s="245"/>
      <c r="E7" s="245" t="s">
        <v>6</v>
      </c>
      <c r="F7" s="245" t="s">
        <v>7</v>
      </c>
      <c r="G7" s="245"/>
      <c r="H7" s="245"/>
      <c r="I7" s="245"/>
      <c r="J7" s="245"/>
      <c r="K7" s="250"/>
    </row>
    <row r="8" spans="1:11" ht="15.75" thickBot="1">
      <c r="A8" s="263"/>
      <c r="B8" s="246"/>
      <c r="C8" s="266"/>
      <c r="D8" s="246"/>
      <c r="E8" s="246"/>
      <c r="F8" s="91">
        <v>2016</v>
      </c>
      <c r="G8" s="91">
        <v>2017</v>
      </c>
      <c r="H8" s="91">
        <v>2018</v>
      </c>
      <c r="I8" s="246">
        <v>2019</v>
      </c>
      <c r="J8" s="246"/>
      <c r="K8" s="92">
        <v>2020</v>
      </c>
    </row>
    <row r="9" spans="1:11" ht="13.5" thickBot="1">
      <c r="A9" s="93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>
        <v>9</v>
      </c>
      <c r="J9" s="94"/>
      <c r="K9" s="95">
        <v>10</v>
      </c>
    </row>
    <row r="10" spans="1:11" ht="18" customHeight="1">
      <c r="A10" s="78">
        <v>1</v>
      </c>
      <c r="B10" s="80" t="s">
        <v>24</v>
      </c>
      <c r="C10" s="97" t="s">
        <v>36</v>
      </c>
      <c r="D10" s="98" t="s">
        <v>8</v>
      </c>
      <c r="E10" s="89">
        <f>SUM(F10:K10)</f>
        <v>126</v>
      </c>
      <c r="F10" s="89">
        <v>126</v>
      </c>
      <c r="G10" s="89" t="s">
        <v>74</v>
      </c>
      <c r="H10" s="89" t="s">
        <v>74</v>
      </c>
      <c r="I10" s="261" t="s">
        <v>74</v>
      </c>
      <c r="J10" s="261"/>
      <c r="K10" s="99" t="s">
        <v>74</v>
      </c>
    </row>
    <row r="11" spans="1:11" ht="15" customHeight="1">
      <c r="A11" s="37">
        <v>2</v>
      </c>
      <c r="B11" s="1" t="s">
        <v>68</v>
      </c>
      <c r="C11" s="53" t="s">
        <v>36</v>
      </c>
      <c r="D11" s="31" t="s">
        <v>37</v>
      </c>
      <c r="E11" s="5">
        <f>SUM(F11:K11)</f>
        <v>93</v>
      </c>
      <c r="F11" s="5">
        <v>21</v>
      </c>
      <c r="G11" s="5">
        <v>17</v>
      </c>
      <c r="H11" s="5">
        <v>11</v>
      </c>
      <c r="I11" s="249">
        <v>30</v>
      </c>
      <c r="J11" s="249"/>
      <c r="K11" s="9">
        <v>14</v>
      </c>
    </row>
    <row r="12" spans="1:11" ht="15" customHeight="1">
      <c r="A12" s="37">
        <v>3</v>
      </c>
      <c r="B12" s="1" t="s">
        <v>25</v>
      </c>
      <c r="C12" s="53" t="s">
        <v>36</v>
      </c>
      <c r="D12" s="31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7">
        <v>4</v>
      </c>
      <c r="B13" s="1" t="s">
        <v>26</v>
      </c>
      <c r="C13" s="53" t="s">
        <v>36</v>
      </c>
      <c r="D13" s="31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255">
        <v>39</v>
      </c>
      <c r="J13" s="255"/>
      <c r="K13" s="9">
        <v>14</v>
      </c>
    </row>
    <row r="14" spans="1:11" ht="15" customHeight="1">
      <c r="A14" s="37">
        <v>5</v>
      </c>
      <c r="B14" s="1" t="s">
        <v>27</v>
      </c>
      <c r="C14" s="25" t="s">
        <v>36</v>
      </c>
      <c r="D14" s="5" t="s">
        <v>8</v>
      </c>
      <c r="E14" s="5">
        <f t="shared" si="0"/>
        <v>143</v>
      </c>
      <c r="F14" s="5">
        <v>48</v>
      </c>
      <c r="G14" s="5">
        <v>32</v>
      </c>
      <c r="H14" s="5">
        <v>19</v>
      </c>
      <c r="I14" s="249">
        <v>30</v>
      </c>
      <c r="J14" s="249"/>
      <c r="K14" s="9">
        <v>14</v>
      </c>
    </row>
    <row r="15" spans="1:11" ht="15.75" customHeight="1">
      <c r="A15" s="37">
        <v>6</v>
      </c>
      <c r="B15" s="1" t="s">
        <v>28</v>
      </c>
      <c r="C15" s="25" t="s">
        <v>38</v>
      </c>
      <c r="D15" s="5" t="s">
        <v>8</v>
      </c>
      <c r="E15" s="5">
        <f t="shared" si="0"/>
        <v>143</v>
      </c>
      <c r="F15" s="5">
        <v>48</v>
      </c>
      <c r="G15" s="5">
        <v>32</v>
      </c>
      <c r="H15" s="5">
        <v>19</v>
      </c>
      <c r="I15" s="249">
        <v>30</v>
      </c>
      <c r="J15" s="249"/>
      <c r="K15" s="9">
        <v>14</v>
      </c>
    </row>
    <row r="16" spans="1:11" ht="15" customHeight="1">
      <c r="A16" s="37">
        <v>7</v>
      </c>
      <c r="B16" s="1" t="s">
        <v>29</v>
      </c>
      <c r="C16" s="25" t="s">
        <v>38</v>
      </c>
      <c r="D16" s="5" t="s">
        <v>8</v>
      </c>
      <c r="E16" s="5">
        <f t="shared" si="0"/>
        <v>70</v>
      </c>
      <c r="F16" s="5">
        <v>11</v>
      </c>
      <c r="G16" s="5">
        <v>15</v>
      </c>
      <c r="H16" s="5">
        <v>11</v>
      </c>
      <c r="I16" s="5">
        <v>11</v>
      </c>
      <c r="J16" s="5">
        <v>11</v>
      </c>
      <c r="K16" s="9">
        <v>11</v>
      </c>
    </row>
    <row r="17" spans="1:11" ht="15.75" customHeight="1">
      <c r="A17" s="175">
        <v>8</v>
      </c>
      <c r="B17" s="211" t="s">
        <v>30</v>
      </c>
      <c r="C17" s="216" t="s">
        <v>54</v>
      </c>
      <c r="D17" s="5" t="s">
        <v>8</v>
      </c>
      <c r="E17" s="5">
        <f t="shared" si="0"/>
        <v>61</v>
      </c>
      <c r="F17" s="24">
        <v>14</v>
      </c>
      <c r="G17" s="24">
        <v>10</v>
      </c>
      <c r="H17" s="24">
        <v>18</v>
      </c>
      <c r="I17" s="77">
        <v>14</v>
      </c>
      <c r="J17" s="24"/>
      <c r="K17" s="64">
        <v>5</v>
      </c>
    </row>
    <row r="18" spans="1:11" ht="15.75" customHeight="1">
      <c r="A18" s="176"/>
      <c r="B18" s="212"/>
      <c r="C18" s="259"/>
      <c r="D18" s="5" t="s">
        <v>408</v>
      </c>
      <c r="E18" s="5"/>
      <c r="F18" s="24"/>
      <c r="G18" s="24"/>
      <c r="H18" s="24">
        <v>17.65</v>
      </c>
      <c r="I18" s="77">
        <v>12868</v>
      </c>
      <c r="J18" s="24"/>
      <c r="K18" s="64"/>
    </row>
    <row r="19" spans="1:11" ht="12.75">
      <c r="A19" s="175">
        <v>9</v>
      </c>
      <c r="B19" s="211" t="s">
        <v>132</v>
      </c>
      <c r="C19" s="216" t="s">
        <v>75</v>
      </c>
      <c r="D19" s="5" t="s">
        <v>8</v>
      </c>
      <c r="E19" s="24">
        <f t="shared" si="0"/>
        <v>56</v>
      </c>
      <c r="F19" s="24">
        <v>4</v>
      </c>
      <c r="G19" s="24">
        <v>12</v>
      </c>
      <c r="H19" s="24">
        <v>13</v>
      </c>
      <c r="I19" s="77">
        <v>23</v>
      </c>
      <c r="J19" s="24"/>
      <c r="K19" s="64">
        <v>4</v>
      </c>
    </row>
    <row r="20" spans="1:11" ht="12.75">
      <c r="A20" s="176"/>
      <c r="B20" s="212"/>
      <c r="C20" s="259"/>
      <c r="D20" s="5" t="s">
        <v>42</v>
      </c>
      <c r="E20" s="24"/>
      <c r="F20" s="24"/>
      <c r="G20" s="24"/>
      <c r="H20" s="24">
        <v>15.985</v>
      </c>
      <c r="I20" s="77">
        <v>41484</v>
      </c>
      <c r="J20" s="24"/>
      <c r="K20" s="64"/>
    </row>
    <row r="21" spans="1:11" ht="12" customHeight="1">
      <c r="A21" s="209">
        <v>10</v>
      </c>
      <c r="B21" s="257" t="s">
        <v>55</v>
      </c>
      <c r="C21" s="177" t="s">
        <v>77</v>
      </c>
      <c r="D21" s="5" t="s">
        <v>56</v>
      </c>
      <c r="E21" s="24">
        <f t="shared" si="0"/>
        <v>6087</v>
      </c>
      <c r="F21" s="24">
        <v>550</v>
      </c>
      <c r="G21" s="24">
        <v>2737</v>
      </c>
      <c r="H21" s="24">
        <v>2050</v>
      </c>
      <c r="I21" s="24">
        <v>400</v>
      </c>
      <c r="J21" s="24"/>
      <c r="K21" s="64">
        <v>350</v>
      </c>
    </row>
    <row r="22" spans="1:11" ht="15.75" customHeight="1">
      <c r="A22" s="209"/>
      <c r="B22" s="258"/>
      <c r="C22" s="256"/>
      <c r="D22" s="5" t="s">
        <v>99</v>
      </c>
      <c r="E22" s="54"/>
      <c r="F22" s="24"/>
      <c r="G22" s="24">
        <v>200</v>
      </c>
      <c r="H22" s="24"/>
      <c r="I22" s="24"/>
      <c r="J22" s="24"/>
      <c r="K22" s="64"/>
    </row>
    <row r="23" spans="1:11" ht="9.75" customHeight="1">
      <c r="A23" s="209"/>
      <c r="B23" s="258"/>
      <c r="C23" s="256"/>
      <c r="D23" s="5" t="s">
        <v>100</v>
      </c>
      <c r="E23" s="54"/>
      <c r="F23" s="24"/>
      <c r="G23" s="24">
        <v>15</v>
      </c>
      <c r="H23" s="24"/>
      <c r="I23" s="24"/>
      <c r="J23" s="24"/>
      <c r="K23" s="64"/>
    </row>
    <row r="24" spans="1:11" ht="13.5" customHeight="1">
      <c r="A24" s="209"/>
      <c r="B24" s="258"/>
      <c r="C24" s="256"/>
      <c r="D24" s="5" t="s">
        <v>80</v>
      </c>
      <c r="E24" s="54"/>
      <c r="F24" s="24"/>
      <c r="G24" s="24">
        <v>2555</v>
      </c>
      <c r="H24" s="24"/>
      <c r="I24" s="24"/>
      <c r="J24" s="24"/>
      <c r="K24" s="64"/>
    </row>
    <row r="25" spans="1:11" ht="12" customHeight="1">
      <c r="A25" s="209"/>
      <c r="B25" s="258"/>
      <c r="C25" s="256"/>
      <c r="D25" s="5" t="s">
        <v>8</v>
      </c>
      <c r="E25" s="54"/>
      <c r="F25" s="24"/>
      <c r="G25" s="24">
        <v>14594</v>
      </c>
      <c r="H25" s="24">
        <v>4347</v>
      </c>
      <c r="I25" s="24"/>
      <c r="J25" s="24"/>
      <c r="K25" s="64"/>
    </row>
    <row r="26" spans="1:11" ht="15.75" customHeight="1">
      <c r="A26" s="37">
        <v>11</v>
      </c>
      <c r="B26" s="43" t="s">
        <v>104</v>
      </c>
      <c r="C26" s="25" t="s">
        <v>54</v>
      </c>
      <c r="D26" s="5" t="s">
        <v>8</v>
      </c>
      <c r="E26" s="54"/>
      <c r="F26" s="24"/>
      <c r="G26" s="24">
        <v>104</v>
      </c>
      <c r="H26" s="24"/>
      <c r="I26" s="24"/>
      <c r="J26" s="24"/>
      <c r="K26" s="64"/>
    </row>
    <row r="27" spans="1:11" ht="12.75">
      <c r="A27" s="175">
        <v>12</v>
      </c>
      <c r="B27" s="211" t="s">
        <v>58</v>
      </c>
      <c r="C27" s="25" t="s">
        <v>40</v>
      </c>
      <c r="D27" s="5" t="s">
        <v>8</v>
      </c>
      <c r="E27" s="24">
        <f>SUM(F27:K27)</f>
        <v>8</v>
      </c>
      <c r="F27" s="24">
        <v>4</v>
      </c>
      <c r="G27" s="24">
        <v>1</v>
      </c>
      <c r="H27" s="24">
        <v>1</v>
      </c>
      <c r="I27" s="77">
        <v>1</v>
      </c>
      <c r="J27" s="24"/>
      <c r="K27" s="64">
        <v>1</v>
      </c>
    </row>
    <row r="28" spans="1:11" ht="12.75">
      <c r="A28" s="176"/>
      <c r="B28" s="212"/>
      <c r="C28" s="25" t="s">
        <v>54</v>
      </c>
      <c r="D28" s="5" t="s">
        <v>410</v>
      </c>
      <c r="E28" s="24"/>
      <c r="F28" s="24"/>
      <c r="G28" s="24"/>
      <c r="H28" s="24"/>
      <c r="I28" s="77">
        <v>4.14</v>
      </c>
      <c r="J28" s="24"/>
      <c r="K28" s="64"/>
    </row>
    <row r="29" spans="1:11" ht="15" customHeight="1">
      <c r="A29" s="37">
        <v>13</v>
      </c>
      <c r="B29" s="1" t="s">
        <v>129</v>
      </c>
      <c r="C29" s="25" t="s">
        <v>54</v>
      </c>
      <c r="D29" s="5" t="s">
        <v>8</v>
      </c>
      <c r="E29" s="24"/>
      <c r="F29" s="24"/>
      <c r="G29" s="24"/>
      <c r="H29" s="24">
        <v>1</v>
      </c>
      <c r="I29" s="77">
        <v>1</v>
      </c>
      <c r="J29" s="24"/>
      <c r="K29" s="64"/>
    </row>
    <row r="30" spans="1:11" ht="29.25" customHeight="1">
      <c r="A30" s="37">
        <v>14</v>
      </c>
      <c r="B30" s="1" t="s">
        <v>271</v>
      </c>
      <c r="C30" s="25" t="s">
        <v>41</v>
      </c>
      <c r="D30" s="5" t="s">
        <v>42</v>
      </c>
      <c r="E30" s="24">
        <f>SUM(F30:K30)</f>
        <v>3.3800000000000003</v>
      </c>
      <c r="F30" s="24">
        <v>0</v>
      </c>
      <c r="G30" s="24">
        <v>0.5</v>
      </c>
      <c r="H30" s="126">
        <v>1.34</v>
      </c>
      <c r="I30" s="77">
        <v>1.34</v>
      </c>
      <c r="J30" s="24"/>
      <c r="K30" s="64">
        <v>0.2</v>
      </c>
    </row>
    <row r="31" spans="1:11" ht="13.5" customHeight="1">
      <c r="A31" s="209">
        <v>15</v>
      </c>
      <c r="B31" s="178" t="s">
        <v>67</v>
      </c>
      <c r="C31" s="177" t="s">
        <v>75</v>
      </c>
      <c r="D31" s="5" t="s">
        <v>42</v>
      </c>
      <c r="E31" s="24">
        <f>SUM(F31:K31)</f>
        <v>3.085</v>
      </c>
      <c r="F31" s="24">
        <v>1.085</v>
      </c>
      <c r="G31" s="24"/>
      <c r="H31" s="24"/>
      <c r="I31" s="24">
        <v>1</v>
      </c>
      <c r="J31" s="24"/>
      <c r="K31" s="64">
        <v>1</v>
      </c>
    </row>
    <row r="32" spans="1:11" ht="13.5" customHeight="1">
      <c r="A32" s="210"/>
      <c r="B32" s="179"/>
      <c r="C32" s="177"/>
      <c r="D32" s="5" t="s">
        <v>8</v>
      </c>
      <c r="E32" s="24"/>
      <c r="F32" s="24"/>
      <c r="G32" s="24">
        <v>31</v>
      </c>
      <c r="H32" s="24">
        <v>6257</v>
      </c>
      <c r="I32" s="77">
        <v>3</v>
      </c>
      <c r="J32" s="24"/>
      <c r="K32" s="64"/>
    </row>
    <row r="33" spans="1:11" ht="13.5" customHeight="1">
      <c r="A33" s="210"/>
      <c r="B33" s="179"/>
      <c r="C33" s="177"/>
      <c r="D33" s="5" t="s">
        <v>116</v>
      </c>
      <c r="E33" s="24"/>
      <c r="F33" s="24"/>
      <c r="G33" s="24"/>
      <c r="H33" s="24">
        <v>2084</v>
      </c>
      <c r="I33" s="77">
        <v>100</v>
      </c>
      <c r="J33" s="24"/>
      <c r="K33" s="64"/>
    </row>
    <row r="34" spans="1:11" ht="12.75" customHeight="1">
      <c r="A34" s="210"/>
      <c r="B34" s="180"/>
      <c r="C34" s="177"/>
      <c r="D34" s="5" t="s">
        <v>101</v>
      </c>
      <c r="E34" s="24"/>
      <c r="F34" s="24"/>
      <c r="G34" s="24">
        <v>47</v>
      </c>
      <c r="H34" s="24"/>
      <c r="I34" s="24"/>
      <c r="J34" s="24"/>
      <c r="K34" s="64"/>
    </row>
    <row r="35" spans="1:11" ht="15" customHeight="1">
      <c r="A35" s="37">
        <v>16</v>
      </c>
      <c r="B35" s="1" t="s">
        <v>108</v>
      </c>
      <c r="C35" s="25" t="s">
        <v>115</v>
      </c>
      <c r="D35" s="5" t="s">
        <v>114</v>
      </c>
      <c r="E35" s="24"/>
      <c r="F35" s="24"/>
      <c r="G35" s="24"/>
      <c r="H35" s="24">
        <v>10</v>
      </c>
      <c r="I35" s="24"/>
      <c r="J35" s="24"/>
      <c r="K35" s="64"/>
    </row>
    <row r="36" spans="1:11" ht="30.75" customHeight="1">
      <c r="A36" s="37">
        <v>17</v>
      </c>
      <c r="B36" s="1" t="s">
        <v>128</v>
      </c>
      <c r="C36" s="25" t="s">
        <v>113</v>
      </c>
      <c r="D36" s="5" t="s">
        <v>8</v>
      </c>
      <c r="E36" s="24"/>
      <c r="F36" s="24"/>
      <c r="G36" s="24"/>
      <c r="H36" s="24">
        <v>2</v>
      </c>
      <c r="I36" s="77">
        <v>1</v>
      </c>
      <c r="J36" s="24"/>
      <c r="K36" s="64"/>
    </row>
    <row r="37" spans="1:11" ht="17.25" customHeight="1">
      <c r="A37" s="37">
        <v>18</v>
      </c>
      <c r="B37" s="1" t="s">
        <v>117</v>
      </c>
      <c r="C37" s="25" t="s">
        <v>120</v>
      </c>
      <c r="D37" s="5" t="s">
        <v>8</v>
      </c>
      <c r="E37" s="24"/>
      <c r="F37" s="24"/>
      <c r="G37" s="24"/>
      <c r="H37" s="24">
        <v>14</v>
      </c>
      <c r="I37" s="77">
        <v>14</v>
      </c>
      <c r="J37" s="24"/>
      <c r="K37" s="64"/>
    </row>
    <row r="38" spans="1:11" ht="15">
      <c r="A38" s="37">
        <v>19</v>
      </c>
      <c r="B38" s="1" t="s">
        <v>59</v>
      </c>
      <c r="C38" s="25" t="s">
        <v>39</v>
      </c>
      <c r="D38" s="5" t="s">
        <v>8</v>
      </c>
      <c r="E38" s="24">
        <f>SUM(F38:K38)</f>
        <v>7</v>
      </c>
      <c r="F38" s="24">
        <v>3</v>
      </c>
      <c r="G38" s="24">
        <v>1</v>
      </c>
      <c r="H38" s="24">
        <v>1</v>
      </c>
      <c r="I38" s="24">
        <v>1</v>
      </c>
      <c r="J38" s="24"/>
      <c r="K38" s="64">
        <v>1</v>
      </c>
    </row>
    <row r="39" spans="1:11" ht="15" customHeight="1">
      <c r="A39" s="37">
        <v>20</v>
      </c>
      <c r="B39" s="1" t="s">
        <v>31</v>
      </c>
      <c r="C39" s="25" t="s">
        <v>43</v>
      </c>
      <c r="D39" s="5" t="s">
        <v>8</v>
      </c>
      <c r="E39" s="24">
        <f>SUM(F39:K39)</f>
        <v>1979</v>
      </c>
      <c r="F39" s="24">
        <v>357</v>
      </c>
      <c r="G39" s="24">
        <v>420</v>
      </c>
      <c r="H39" s="24">
        <v>420</v>
      </c>
      <c r="I39" s="77">
        <v>360</v>
      </c>
      <c r="J39" s="24"/>
      <c r="K39" s="64">
        <v>422</v>
      </c>
    </row>
    <row r="40" spans="1:11" ht="13.5" customHeight="1">
      <c r="A40" s="37">
        <v>21</v>
      </c>
      <c r="B40" s="11" t="s">
        <v>60</v>
      </c>
      <c r="C40" s="25" t="s">
        <v>39</v>
      </c>
      <c r="D40" s="5" t="s">
        <v>8</v>
      </c>
      <c r="E40" s="24">
        <f>SUM(F40:K40)</f>
        <v>15</v>
      </c>
      <c r="F40" s="24">
        <v>3</v>
      </c>
      <c r="G40" s="24">
        <v>3</v>
      </c>
      <c r="H40" s="24">
        <v>3</v>
      </c>
      <c r="I40" s="24">
        <v>3</v>
      </c>
      <c r="J40" s="24"/>
      <c r="K40" s="64">
        <v>3</v>
      </c>
    </row>
    <row r="41" spans="1:11" ht="17.25" customHeight="1">
      <c r="A41" s="37">
        <v>22</v>
      </c>
      <c r="B41" s="11" t="s">
        <v>66</v>
      </c>
      <c r="C41" s="25" t="s">
        <v>50</v>
      </c>
      <c r="D41" s="5" t="s">
        <v>8</v>
      </c>
      <c r="E41" s="24">
        <f aca="true" t="shared" si="1" ref="E41:E61">SUM(F41:K41)</f>
        <v>70</v>
      </c>
      <c r="F41" s="24">
        <v>14</v>
      </c>
      <c r="G41" s="24">
        <v>14</v>
      </c>
      <c r="H41" s="24">
        <v>14</v>
      </c>
      <c r="I41" s="77">
        <v>14</v>
      </c>
      <c r="J41" s="24"/>
      <c r="K41" s="64">
        <v>14</v>
      </c>
    </row>
    <row r="42" spans="1:11" ht="19.5" customHeight="1">
      <c r="A42" s="37">
        <v>23</v>
      </c>
      <c r="B42" s="11" t="s">
        <v>411</v>
      </c>
      <c r="C42" s="25" t="s">
        <v>75</v>
      </c>
      <c r="D42" s="5">
        <f>SUM(F42:K42)</f>
        <v>93</v>
      </c>
      <c r="E42" s="24"/>
      <c r="F42" s="24"/>
      <c r="G42" s="24"/>
      <c r="H42" s="24"/>
      <c r="I42" s="77">
        <v>93</v>
      </c>
      <c r="J42" s="24"/>
      <c r="K42" s="64"/>
    </row>
    <row r="43" spans="1:11" ht="30.75" customHeight="1">
      <c r="A43" s="37">
        <v>24</v>
      </c>
      <c r="B43" s="11" t="s">
        <v>412</v>
      </c>
      <c r="C43" s="25" t="s">
        <v>39</v>
      </c>
      <c r="D43" s="5">
        <f>SUM(F43:K43)</f>
        <v>27</v>
      </c>
      <c r="E43" s="24"/>
      <c r="F43" s="24"/>
      <c r="G43" s="24"/>
      <c r="H43" s="24"/>
      <c r="I43" s="77">
        <v>27</v>
      </c>
      <c r="J43" s="24"/>
      <c r="K43" s="64"/>
    </row>
    <row r="44" spans="1:11" ht="24" customHeight="1">
      <c r="A44" s="37">
        <v>25</v>
      </c>
      <c r="B44" s="11" t="s">
        <v>413</v>
      </c>
      <c r="C44" s="25" t="s">
        <v>415</v>
      </c>
      <c r="D44" s="5">
        <f>SUM(F43:K44)</f>
        <v>75</v>
      </c>
      <c r="E44" s="24"/>
      <c r="F44" s="24"/>
      <c r="G44" s="24"/>
      <c r="H44" s="24"/>
      <c r="I44" s="77">
        <v>48</v>
      </c>
      <c r="J44" s="24"/>
      <c r="K44" s="64"/>
    </row>
    <row r="45" spans="1:11" ht="15">
      <c r="A45" s="37">
        <v>26</v>
      </c>
      <c r="B45" s="11" t="s">
        <v>61</v>
      </c>
      <c r="C45" s="25" t="s">
        <v>54</v>
      </c>
      <c r="D45" s="5" t="s">
        <v>8</v>
      </c>
      <c r="E45" s="24">
        <f t="shared" si="1"/>
        <v>5</v>
      </c>
      <c r="F45" s="24">
        <v>1</v>
      </c>
      <c r="G45" s="24">
        <v>1</v>
      </c>
      <c r="H45" s="24">
        <v>1</v>
      </c>
      <c r="I45" s="24">
        <v>1</v>
      </c>
      <c r="J45" s="24"/>
      <c r="K45" s="64">
        <v>1</v>
      </c>
    </row>
    <row r="46" spans="1:11" ht="46.5">
      <c r="A46" s="37">
        <v>27</v>
      </c>
      <c r="B46" s="22" t="s">
        <v>87</v>
      </c>
      <c r="C46" s="25" t="s">
        <v>54</v>
      </c>
      <c r="D46" s="5" t="s">
        <v>8</v>
      </c>
      <c r="E46" s="24">
        <f>SUM(F46:K46)</f>
        <v>493</v>
      </c>
      <c r="F46" s="24"/>
      <c r="G46" s="24">
        <v>481</v>
      </c>
      <c r="H46" s="24"/>
      <c r="I46" s="77">
        <v>12</v>
      </c>
      <c r="J46" s="24"/>
      <c r="K46" s="64"/>
    </row>
    <row r="47" spans="1:11" ht="30.75">
      <c r="A47" s="37">
        <v>28</v>
      </c>
      <c r="B47" s="22" t="s">
        <v>93</v>
      </c>
      <c r="C47" s="25" t="s">
        <v>54</v>
      </c>
      <c r="D47" s="5" t="s">
        <v>8</v>
      </c>
      <c r="E47" s="24">
        <f>SUM(F47:K47)</f>
        <v>104</v>
      </c>
      <c r="F47" s="24">
        <v>104</v>
      </c>
      <c r="G47" s="24"/>
      <c r="H47" s="24"/>
      <c r="I47" s="24"/>
      <c r="J47" s="24"/>
      <c r="K47" s="64"/>
    </row>
    <row r="48" spans="1:11" ht="44.25">
      <c r="A48" s="155">
        <v>29</v>
      </c>
      <c r="B48" s="17" t="s">
        <v>84</v>
      </c>
      <c r="C48" s="25" t="s">
        <v>69</v>
      </c>
      <c r="D48" s="5" t="s">
        <v>8</v>
      </c>
      <c r="E48" s="24">
        <f t="shared" si="1"/>
        <v>6</v>
      </c>
      <c r="F48" s="24">
        <v>6</v>
      </c>
      <c r="G48" s="24"/>
      <c r="H48" s="24"/>
      <c r="I48" s="24"/>
      <c r="J48" s="24"/>
      <c r="K48" s="64"/>
    </row>
    <row r="49" spans="1:11" ht="44.25">
      <c r="A49" s="155">
        <v>30</v>
      </c>
      <c r="B49" s="17" t="s">
        <v>83</v>
      </c>
      <c r="C49" s="25" t="s">
        <v>69</v>
      </c>
      <c r="D49" s="5" t="s">
        <v>8</v>
      </c>
      <c r="E49" s="18">
        <f t="shared" si="1"/>
        <v>11</v>
      </c>
      <c r="F49" s="18">
        <v>5</v>
      </c>
      <c r="G49" s="24">
        <v>6</v>
      </c>
      <c r="H49" s="24"/>
      <c r="I49" s="24"/>
      <c r="J49" s="24"/>
      <c r="K49" s="64"/>
    </row>
    <row r="50" spans="1:13" ht="12" customHeight="1">
      <c r="A50" s="209">
        <v>31</v>
      </c>
      <c r="B50" s="260" t="s">
        <v>97</v>
      </c>
      <c r="C50" s="177" t="s">
        <v>78</v>
      </c>
      <c r="D50" s="5" t="s">
        <v>8</v>
      </c>
      <c r="E50" s="18">
        <f t="shared" si="1"/>
        <v>6181</v>
      </c>
      <c r="F50" s="18">
        <v>2674</v>
      </c>
      <c r="G50" s="24">
        <v>3507</v>
      </c>
      <c r="H50" s="24"/>
      <c r="I50" s="24"/>
      <c r="J50" s="24"/>
      <c r="K50" s="64"/>
      <c r="M50" s="28"/>
    </row>
    <row r="51" spans="1:11" ht="12.75" customHeight="1">
      <c r="A51" s="210"/>
      <c r="B51" s="260"/>
      <c r="C51" s="177"/>
      <c r="D51" s="5" t="s">
        <v>79</v>
      </c>
      <c r="E51" s="18">
        <f t="shared" si="1"/>
        <v>2061</v>
      </c>
      <c r="F51" s="18">
        <v>1061</v>
      </c>
      <c r="G51" s="24">
        <v>1000</v>
      </c>
      <c r="H51" s="24"/>
      <c r="I51" s="24"/>
      <c r="J51" s="24"/>
      <c r="K51" s="64"/>
    </row>
    <row r="52" spans="1:11" ht="10.5" customHeight="1">
      <c r="A52" s="210"/>
      <c r="B52" s="260"/>
      <c r="C52" s="177"/>
      <c r="D52" s="5" t="s">
        <v>100</v>
      </c>
      <c r="E52" s="18">
        <f t="shared" si="1"/>
        <v>329</v>
      </c>
      <c r="F52" s="18">
        <v>15</v>
      </c>
      <c r="G52" s="24">
        <v>314</v>
      </c>
      <c r="H52" s="24"/>
      <c r="I52" s="24"/>
      <c r="J52" s="24"/>
      <c r="K52" s="64"/>
    </row>
    <row r="53" spans="1:11" ht="9.75" customHeight="1">
      <c r="A53" s="210"/>
      <c r="B53" s="260"/>
      <c r="C53" s="177"/>
      <c r="D53" s="5" t="s">
        <v>99</v>
      </c>
      <c r="E53" s="18">
        <f t="shared" si="1"/>
        <v>172</v>
      </c>
      <c r="F53" s="18">
        <v>70</v>
      </c>
      <c r="G53" s="24">
        <v>102</v>
      </c>
      <c r="H53" s="24"/>
      <c r="I53" s="24"/>
      <c r="J53" s="24"/>
      <c r="K53" s="64"/>
    </row>
    <row r="54" spans="1:11" ht="9.75" customHeight="1">
      <c r="A54" s="210"/>
      <c r="B54" s="260"/>
      <c r="C54" s="177"/>
      <c r="D54" s="5" t="s">
        <v>80</v>
      </c>
      <c r="E54" s="18">
        <f t="shared" si="1"/>
        <v>4406</v>
      </c>
      <c r="F54" s="18">
        <v>2584</v>
      </c>
      <c r="G54" s="24">
        <v>1822</v>
      </c>
      <c r="H54" s="24"/>
      <c r="I54" s="24"/>
      <c r="J54" s="24"/>
      <c r="K54" s="64"/>
    </row>
    <row r="55" spans="1:11" ht="9.75" customHeight="1">
      <c r="A55" s="210"/>
      <c r="B55" s="260"/>
      <c r="C55" s="177"/>
      <c r="D55" s="5" t="s">
        <v>56</v>
      </c>
      <c r="E55" s="18">
        <f t="shared" si="1"/>
        <v>1434</v>
      </c>
      <c r="F55" s="18">
        <v>604</v>
      </c>
      <c r="G55" s="24">
        <v>830</v>
      </c>
      <c r="H55" s="24"/>
      <c r="I55" s="24"/>
      <c r="J55" s="24"/>
      <c r="K55" s="64"/>
    </row>
    <row r="56" spans="1:11" ht="12" customHeight="1">
      <c r="A56" s="210"/>
      <c r="B56" s="260"/>
      <c r="C56" s="177"/>
      <c r="D56" s="5" t="s">
        <v>81</v>
      </c>
      <c r="E56" s="18">
        <f t="shared" si="1"/>
        <v>30</v>
      </c>
      <c r="F56" s="18">
        <v>15</v>
      </c>
      <c r="G56" s="24">
        <v>15</v>
      </c>
      <c r="H56" s="24"/>
      <c r="I56" s="24"/>
      <c r="J56" s="24"/>
      <c r="K56" s="64"/>
    </row>
    <row r="57" spans="1:11" ht="12" customHeight="1">
      <c r="A57" s="210"/>
      <c r="B57" s="260"/>
      <c r="C57" s="177"/>
      <c r="D57" s="5" t="s">
        <v>82</v>
      </c>
      <c r="E57" s="18">
        <f>SUM(F57:K57)</f>
        <v>626</v>
      </c>
      <c r="F57" s="18">
        <v>426</v>
      </c>
      <c r="G57" s="24">
        <v>200</v>
      </c>
      <c r="H57" s="24"/>
      <c r="I57" s="24"/>
      <c r="J57" s="24"/>
      <c r="K57" s="64"/>
    </row>
    <row r="58" spans="1:11" ht="12" customHeight="1">
      <c r="A58" s="210"/>
      <c r="B58" s="260"/>
      <c r="C58" s="177"/>
      <c r="D58" s="5" t="s">
        <v>94</v>
      </c>
      <c r="E58" s="18">
        <f t="shared" si="1"/>
        <v>1</v>
      </c>
      <c r="F58" s="18"/>
      <c r="G58" s="24">
        <v>1</v>
      </c>
      <c r="H58" s="24"/>
      <c r="I58" s="24"/>
      <c r="J58" s="24"/>
      <c r="K58" s="64"/>
    </row>
    <row r="59" spans="1:11" ht="11.25" customHeight="1">
      <c r="A59" s="210"/>
      <c r="B59" s="256"/>
      <c r="C59" s="256"/>
      <c r="D59" s="5" t="s">
        <v>95</v>
      </c>
      <c r="E59" s="18">
        <f t="shared" si="1"/>
        <v>10260</v>
      </c>
      <c r="F59" s="18"/>
      <c r="G59" s="24">
        <v>10260</v>
      </c>
      <c r="H59" s="24"/>
      <c r="I59" s="24"/>
      <c r="J59" s="24"/>
      <c r="K59" s="64"/>
    </row>
    <row r="60" spans="1:11" ht="11.25" customHeight="1">
      <c r="A60" s="210"/>
      <c r="B60" s="256"/>
      <c r="C60" s="256"/>
      <c r="D60" s="5" t="s">
        <v>96</v>
      </c>
      <c r="E60" s="18">
        <f t="shared" si="1"/>
        <v>4</v>
      </c>
      <c r="F60" s="18"/>
      <c r="G60" s="24">
        <v>4</v>
      </c>
      <c r="H60" s="24"/>
      <c r="I60" s="24"/>
      <c r="J60" s="24"/>
      <c r="K60" s="64"/>
    </row>
    <row r="61" spans="1:11" ht="48" customHeight="1">
      <c r="A61" s="37">
        <v>32</v>
      </c>
      <c r="B61" s="22" t="s">
        <v>133</v>
      </c>
      <c r="C61" s="25" t="s">
        <v>54</v>
      </c>
      <c r="D61" s="5" t="s">
        <v>98</v>
      </c>
      <c r="E61" s="18">
        <f t="shared" si="1"/>
        <v>4834.157</v>
      </c>
      <c r="F61" s="18"/>
      <c r="G61" s="24">
        <v>4834.157</v>
      </c>
      <c r="H61" s="68"/>
      <c r="I61" s="24"/>
      <c r="J61" s="24"/>
      <c r="K61" s="64"/>
    </row>
    <row r="62" spans="1:11" ht="96" customHeight="1">
      <c r="A62" s="37">
        <v>33</v>
      </c>
      <c r="B62" s="22" t="s">
        <v>134</v>
      </c>
      <c r="C62" s="25" t="s">
        <v>54</v>
      </c>
      <c r="D62" s="5" t="s">
        <v>98</v>
      </c>
      <c r="E62" s="69">
        <f>SUM(G62:K62)</f>
        <v>39963.303</v>
      </c>
      <c r="F62" s="18"/>
      <c r="G62" s="24"/>
      <c r="H62" s="157">
        <v>39963.303</v>
      </c>
      <c r="I62" s="24"/>
      <c r="J62" s="24"/>
      <c r="K62" s="64"/>
    </row>
    <row r="63" spans="1:11" ht="36" customHeight="1">
      <c r="A63" s="37">
        <v>34</v>
      </c>
      <c r="B63" s="22" t="s">
        <v>131</v>
      </c>
      <c r="C63" s="25" t="s">
        <v>54</v>
      </c>
      <c r="D63" s="96" t="s">
        <v>8</v>
      </c>
      <c r="E63" s="18"/>
      <c r="F63" s="18"/>
      <c r="G63" s="24"/>
      <c r="H63" s="24">
        <v>2</v>
      </c>
      <c r="I63" s="77"/>
      <c r="J63" s="77"/>
      <c r="K63" s="100"/>
    </row>
    <row r="64" spans="1:11" ht="36" customHeight="1" thickBot="1">
      <c r="A64" s="63">
        <v>35</v>
      </c>
      <c r="B64" s="101" t="s">
        <v>103</v>
      </c>
      <c r="C64" s="66" t="s">
        <v>54</v>
      </c>
      <c r="D64" s="102" t="s">
        <v>8</v>
      </c>
      <c r="E64" s="67"/>
      <c r="F64" s="67"/>
      <c r="G64" s="67">
        <v>29</v>
      </c>
      <c r="H64" s="67">
        <v>129</v>
      </c>
      <c r="I64" s="67">
        <v>113</v>
      </c>
      <c r="J64" s="67"/>
      <c r="K64" s="103"/>
    </row>
    <row r="65" spans="1:11" ht="30" customHeight="1" thickBot="1">
      <c r="A65" s="65">
        <v>36</v>
      </c>
      <c r="B65" s="101" t="s">
        <v>551</v>
      </c>
      <c r="C65" s="66" t="s">
        <v>54</v>
      </c>
      <c r="D65" s="102" t="s">
        <v>8</v>
      </c>
      <c r="E65" s="67"/>
      <c r="F65" s="67"/>
      <c r="G65" s="67"/>
      <c r="H65" s="67"/>
      <c r="I65" s="67">
        <v>2</v>
      </c>
      <c r="J65" s="67"/>
      <c r="K65" s="103"/>
    </row>
    <row r="66" spans="2:7" ht="29.25" customHeight="1">
      <c r="B66" s="247" t="s">
        <v>416</v>
      </c>
      <c r="C66" s="248"/>
      <c r="D66" s="248"/>
      <c r="E66" s="248"/>
      <c r="F66" s="248"/>
      <c r="G66" s="248"/>
    </row>
    <row r="72" ht="15">
      <c r="C72" s="16"/>
    </row>
  </sheetData>
  <mergeCells count="36">
    <mergeCell ref="I10:J10"/>
    <mergeCell ref="A6:A8"/>
    <mergeCell ref="D6:D8"/>
    <mergeCell ref="I8:J8"/>
    <mergeCell ref="C6:C8"/>
    <mergeCell ref="B6:B8"/>
    <mergeCell ref="E7:E8"/>
    <mergeCell ref="B66:G66"/>
    <mergeCell ref="I15:J15"/>
    <mergeCell ref="I11:J11"/>
    <mergeCell ref="I13:J13"/>
    <mergeCell ref="C21:C25"/>
    <mergeCell ref="B21:B25"/>
    <mergeCell ref="C17:C18"/>
    <mergeCell ref="C19:C20"/>
    <mergeCell ref="C50:C60"/>
    <mergeCell ref="B50:B60"/>
    <mergeCell ref="C31:C34"/>
    <mergeCell ref="B31:B34"/>
    <mergeCell ref="F1:K1"/>
    <mergeCell ref="F2:K2"/>
    <mergeCell ref="F3:K3"/>
    <mergeCell ref="I14:J14"/>
    <mergeCell ref="F7:K7"/>
    <mergeCell ref="B4:I4"/>
    <mergeCell ref="E6:K6"/>
    <mergeCell ref="H5:K5"/>
    <mergeCell ref="A50:A60"/>
    <mergeCell ref="B17:B18"/>
    <mergeCell ref="B19:B20"/>
    <mergeCell ref="A17:A18"/>
    <mergeCell ref="A19:A20"/>
    <mergeCell ref="A31:A34"/>
    <mergeCell ref="A21:A25"/>
    <mergeCell ref="B27:B28"/>
    <mergeCell ref="A27:A28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L25" sqref="L25:L26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3.125" style="0" customWidth="1"/>
    <col min="5" max="6" width="11.50390625" style="0" bestFit="1" customWidth="1"/>
    <col min="7" max="7" width="23.00390625" style="0" customWidth="1"/>
  </cols>
  <sheetData>
    <row r="1" spans="3:8" ht="15">
      <c r="C1" s="267" t="s">
        <v>46</v>
      </c>
      <c r="D1" s="267"/>
      <c r="E1" s="267"/>
      <c r="F1" s="267"/>
      <c r="G1" s="267"/>
      <c r="H1" s="267"/>
    </row>
    <row r="2" spans="3:8" ht="15">
      <c r="C2" s="267" t="s">
        <v>45</v>
      </c>
      <c r="D2" s="267"/>
      <c r="E2" s="267"/>
      <c r="F2" s="267"/>
      <c r="G2" s="267"/>
      <c r="H2" s="267"/>
    </row>
    <row r="3" spans="3:8" ht="15">
      <c r="C3" s="268" t="s">
        <v>137</v>
      </c>
      <c r="D3" s="267"/>
      <c r="E3" s="267"/>
      <c r="F3" s="267"/>
      <c r="G3" s="267"/>
      <c r="H3" s="267"/>
    </row>
    <row r="4" spans="1:6" ht="70.5" customHeight="1">
      <c r="A4" s="227" t="s">
        <v>91</v>
      </c>
      <c r="B4" s="227"/>
      <c r="C4" s="227"/>
      <c r="D4" s="227"/>
      <c r="E4" s="228"/>
      <c r="F4" s="228"/>
    </row>
    <row r="5" spans="6:8" ht="18" thickBot="1">
      <c r="F5" s="271" t="s">
        <v>22</v>
      </c>
      <c r="G5" s="271"/>
      <c r="H5" s="4"/>
    </row>
    <row r="6" spans="1:7" ht="55.5" customHeight="1" thickBot="1">
      <c r="A6" s="275" t="s">
        <v>9</v>
      </c>
      <c r="B6" s="272" t="s">
        <v>404</v>
      </c>
      <c r="C6" s="273"/>
      <c r="D6" s="273"/>
      <c r="E6" s="273"/>
      <c r="F6" s="274"/>
      <c r="G6" s="275" t="s">
        <v>17</v>
      </c>
    </row>
    <row r="7" spans="1:7" ht="21" customHeight="1" thickBot="1">
      <c r="A7" s="276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76"/>
    </row>
    <row r="8" spans="1:7" ht="13.5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</row>
    <row r="9" spans="1:7" ht="18" customHeight="1">
      <c r="A9" s="108" t="s">
        <v>10</v>
      </c>
      <c r="B9" s="109">
        <f>SUM(B10:B12)</f>
        <v>25718.741</v>
      </c>
      <c r="C9" s="109">
        <f>SUM(C10:C12)</f>
        <v>26821.296</v>
      </c>
      <c r="D9" s="109">
        <f>SUM(D10:D12)</f>
        <v>101443.709</v>
      </c>
      <c r="E9" s="109">
        <f>SUM(E10:E12)</f>
        <v>76711.061</v>
      </c>
      <c r="F9" s="109">
        <f>SUM(F10:F12)</f>
        <v>13482</v>
      </c>
      <c r="G9" s="110">
        <f>SUM(B9:F9)</f>
        <v>244176.80699999997</v>
      </c>
    </row>
    <row r="10" spans="1:7" ht="15.75" customHeight="1">
      <c r="A10" s="111" t="s">
        <v>102</v>
      </c>
      <c r="B10" s="104">
        <v>25718.741</v>
      </c>
      <c r="C10" s="104">
        <v>26821.296</v>
      </c>
      <c r="D10" s="104">
        <v>101443.709</v>
      </c>
      <c r="E10" s="104">
        <v>76711.061</v>
      </c>
      <c r="F10" s="104">
        <v>13482</v>
      </c>
      <c r="G10" s="112">
        <f>SUM(B10:F10)</f>
        <v>244176.80699999997</v>
      </c>
    </row>
    <row r="11" spans="1:7" ht="18" customHeight="1">
      <c r="A11" s="113" t="s">
        <v>11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14">
        <v>0</v>
      </c>
    </row>
    <row r="12" spans="1:7" ht="16.5" customHeight="1" thickBot="1">
      <c r="A12" s="115" t="s">
        <v>12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7">
        <f>SUM(B12:F12)</f>
        <v>0</v>
      </c>
    </row>
    <row r="17" spans="1:7" ht="15">
      <c r="A17" s="269" t="s">
        <v>417</v>
      </c>
      <c r="B17" s="269"/>
      <c r="C17" s="269"/>
      <c r="D17" s="269"/>
      <c r="E17" s="270"/>
      <c r="F17" s="270"/>
      <c r="G17" s="270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="75" zoomScaleNormal="75" workbookViewId="0" topLeftCell="E1">
      <selection activeCell="N1" sqref="N1:Q16384"/>
    </sheetView>
  </sheetViews>
  <sheetFormatPr defaultColWidth="9.00390625" defaultRowHeight="12.75"/>
  <cols>
    <col min="1" max="1" width="6.375" style="0" customWidth="1"/>
    <col min="2" max="2" width="9.125" style="0" customWidth="1"/>
    <col min="3" max="3" width="29.50390625" style="0" customWidth="1"/>
    <col min="4" max="4" width="7.875" style="0" customWidth="1"/>
    <col min="5" max="5" width="9.50390625" style="0" customWidth="1"/>
    <col min="6" max="6" width="7.375" style="0" customWidth="1"/>
    <col min="7" max="7" width="12.25390625" style="0" customWidth="1"/>
    <col min="8" max="8" width="11.00390625" style="0" customWidth="1"/>
    <col min="9" max="9" width="10.375" style="0" customWidth="1"/>
    <col min="10" max="10" width="12.25390625" style="0" customWidth="1"/>
    <col min="11" max="11" width="9.625" style="0" customWidth="1"/>
    <col min="12" max="12" width="8.00390625" style="0" customWidth="1"/>
    <col min="13" max="13" width="10.25390625" style="0" customWidth="1"/>
    <col min="14" max="14" width="9.625" style="0" customWidth="1"/>
  </cols>
  <sheetData>
    <row r="1" spans="2:13" ht="21" customHeight="1">
      <c r="B1" s="20"/>
      <c r="C1" s="20"/>
      <c r="D1" s="20"/>
      <c r="E1" s="20"/>
      <c r="F1" s="20"/>
      <c r="G1" s="20"/>
      <c r="H1" s="225" t="s">
        <v>57</v>
      </c>
      <c r="I1" s="225"/>
      <c r="J1" s="225"/>
      <c r="K1" s="225"/>
      <c r="L1" s="225"/>
      <c r="M1" s="225"/>
    </row>
    <row r="2" spans="2:13" ht="15" customHeight="1">
      <c r="B2" s="20"/>
      <c r="C2" s="20"/>
      <c r="D2" s="20"/>
      <c r="E2" s="20"/>
      <c r="F2" s="20"/>
      <c r="G2" s="20"/>
      <c r="H2" s="225" t="s">
        <v>45</v>
      </c>
      <c r="I2" s="225"/>
      <c r="J2" s="225"/>
      <c r="K2" s="225"/>
      <c r="L2" s="225"/>
      <c r="M2" s="225"/>
    </row>
    <row r="3" spans="2:13" ht="16.5" customHeight="1">
      <c r="B3" s="20"/>
      <c r="C3" s="20"/>
      <c r="D3" s="20"/>
      <c r="E3" s="20"/>
      <c r="F3" s="20"/>
      <c r="G3" s="20"/>
      <c r="H3" s="226" t="s">
        <v>136</v>
      </c>
      <c r="I3" s="225"/>
      <c r="J3" s="225"/>
      <c r="K3" s="225"/>
      <c r="L3" s="225"/>
      <c r="M3" s="225"/>
    </row>
    <row r="4" spans="2:13" ht="37.5" customHeight="1">
      <c r="B4" s="227" t="s">
        <v>92</v>
      </c>
      <c r="C4" s="227"/>
      <c r="D4" s="227"/>
      <c r="E4" s="227"/>
      <c r="F4" s="227"/>
      <c r="G4" s="227"/>
      <c r="H4" s="300"/>
      <c r="I4" s="300"/>
      <c r="J4" s="300"/>
      <c r="K4" s="300"/>
      <c r="L4" s="300"/>
      <c r="M4" s="21"/>
    </row>
    <row r="5" spans="2:13" ht="14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301" t="s">
        <v>23</v>
      </c>
      <c r="L5" s="301"/>
      <c r="M5" s="301"/>
    </row>
    <row r="6" spans="1:13" ht="30" customHeight="1">
      <c r="A6" s="304" t="s">
        <v>13</v>
      </c>
      <c r="B6" s="236" t="s">
        <v>269</v>
      </c>
      <c r="C6" s="244" t="s">
        <v>124</v>
      </c>
      <c r="D6" s="236" t="s">
        <v>18</v>
      </c>
      <c r="E6" s="236" t="s">
        <v>123</v>
      </c>
      <c r="F6" s="236" t="s">
        <v>44</v>
      </c>
      <c r="G6" s="244" t="s">
        <v>88</v>
      </c>
      <c r="H6" s="244"/>
      <c r="I6" s="244"/>
      <c r="J6" s="244"/>
      <c r="K6" s="244"/>
      <c r="L6" s="244"/>
      <c r="M6" s="237" t="s">
        <v>19</v>
      </c>
    </row>
    <row r="7" spans="1:13" ht="15">
      <c r="A7" s="305"/>
      <c r="B7" s="238"/>
      <c r="C7" s="245"/>
      <c r="D7" s="238"/>
      <c r="E7" s="238"/>
      <c r="F7" s="238"/>
      <c r="G7" s="245" t="s">
        <v>14</v>
      </c>
      <c r="H7" s="245"/>
      <c r="I7" s="245"/>
      <c r="J7" s="245"/>
      <c r="K7" s="245"/>
      <c r="L7" s="245"/>
      <c r="M7" s="239"/>
    </row>
    <row r="8" spans="1:13" ht="24.75" customHeight="1">
      <c r="A8" s="305"/>
      <c r="B8" s="238"/>
      <c r="C8" s="245"/>
      <c r="D8" s="238"/>
      <c r="E8" s="238"/>
      <c r="F8" s="238"/>
      <c r="G8" s="2" t="s">
        <v>0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239"/>
    </row>
    <row r="9" spans="1:13" s="6" customFormat="1" ht="12.75">
      <c r="A9" s="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9">
        <v>13</v>
      </c>
    </row>
    <row r="10" spans="1:13" ht="30.75" customHeight="1">
      <c r="A10" s="8">
        <v>1</v>
      </c>
      <c r="B10" s="279" t="s">
        <v>122</v>
      </c>
      <c r="C10" s="1" t="s">
        <v>24</v>
      </c>
      <c r="D10" s="281" t="s">
        <v>51</v>
      </c>
      <c r="E10" s="283" t="s">
        <v>407</v>
      </c>
      <c r="F10" s="307" t="s">
        <v>53</v>
      </c>
      <c r="G10" s="2">
        <f>SUM(H10:L10)</f>
        <v>1946</v>
      </c>
      <c r="H10" s="42">
        <v>1946</v>
      </c>
      <c r="I10" s="42">
        <v>0</v>
      </c>
      <c r="J10" s="42">
        <v>0</v>
      </c>
      <c r="K10" s="42">
        <v>0</v>
      </c>
      <c r="L10" s="42">
        <v>0</v>
      </c>
      <c r="M10" s="302" t="s">
        <v>62</v>
      </c>
    </row>
    <row r="11" spans="1:13" ht="31.5" customHeight="1">
      <c r="A11" s="8">
        <v>2</v>
      </c>
      <c r="B11" s="280"/>
      <c r="C11" s="1" t="s">
        <v>110</v>
      </c>
      <c r="D11" s="282"/>
      <c r="E11" s="283"/>
      <c r="F11" s="307"/>
      <c r="G11" s="2">
        <f>SUM(H11:L11)</f>
        <v>48379</v>
      </c>
      <c r="H11" s="42">
        <v>7350</v>
      </c>
      <c r="I11" s="42">
        <v>5950</v>
      </c>
      <c r="J11" s="42">
        <v>6000</v>
      </c>
      <c r="K11" s="207">
        <v>22779</v>
      </c>
      <c r="L11" s="42">
        <v>6300</v>
      </c>
      <c r="M11" s="302"/>
    </row>
    <row r="12" spans="1:13" ht="17.25" customHeight="1">
      <c r="A12" s="8">
        <v>3</v>
      </c>
      <c r="B12" s="280"/>
      <c r="C12" s="1" t="s">
        <v>25</v>
      </c>
      <c r="D12" s="282"/>
      <c r="E12" s="284"/>
      <c r="F12" s="308"/>
      <c r="G12" s="2">
        <f aca="true" t="shared" si="0" ref="G12:G17">SUM(H12:L12)</f>
        <v>9149.369999999999</v>
      </c>
      <c r="H12" s="42">
        <v>2036.37</v>
      </c>
      <c r="I12" s="42">
        <v>2030</v>
      </c>
      <c r="J12" s="42">
        <v>2618</v>
      </c>
      <c r="K12" s="48">
        <v>2465</v>
      </c>
      <c r="L12" s="42">
        <v>0</v>
      </c>
      <c r="M12" s="309"/>
    </row>
    <row r="13" spans="1:13" ht="15.75" customHeight="1">
      <c r="A13" s="8">
        <v>4</v>
      </c>
      <c r="B13" s="280"/>
      <c r="C13" s="1" t="s">
        <v>26</v>
      </c>
      <c r="D13" s="282"/>
      <c r="E13" s="284"/>
      <c r="F13" s="308"/>
      <c r="G13" s="2">
        <f t="shared" si="0"/>
        <v>995.02</v>
      </c>
      <c r="H13" s="42">
        <v>209.52</v>
      </c>
      <c r="I13" s="41">
        <v>170.5</v>
      </c>
      <c r="J13" s="42">
        <v>264</v>
      </c>
      <c r="K13" s="149">
        <v>253</v>
      </c>
      <c r="L13" s="42">
        <v>98</v>
      </c>
      <c r="M13" s="309"/>
    </row>
    <row r="14" spans="1:13" ht="45" customHeight="1">
      <c r="A14" s="8">
        <v>5</v>
      </c>
      <c r="B14" s="280"/>
      <c r="C14" s="1" t="s">
        <v>27</v>
      </c>
      <c r="D14" s="282"/>
      <c r="E14" s="284"/>
      <c r="F14" s="308"/>
      <c r="G14" s="2">
        <f t="shared" si="0"/>
        <v>247.85</v>
      </c>
      <c r="H14" s="42">
        <v>58</v>
      </c>
      <c r="I14" s="42">
        <v>31.85</v>
      </c>
      <c r="J14" s="42">
        <v>41</v>
      </c>
      <c r="K14" s="207">
        <v>105</v>
      </c>
      <c r="L14" s="42">
        <v>12</v>
      </c>
      <c r="M14" s="309"/>
    </row>
    <row r="15" spans="1:13" ht="45.75" customHeight="1">
      <c r="A15" s="8">
        <v>6</v>
      </c>
      <c r="B15" s="280"/>
      <c r="C15" s="1" t="s">
        <v>28</v>
      </c>
      <c r="D15" s="282"/>
      <c r="E15" s="284"/>
      <c r="F15" s="308"/>
      <c r="G15" s="2">
        <f t="shared" si="0"/>
        <v>287.84000000000003</v>
      </c>
      <c r="H15" s="42">
        <v>64</v>
      </c>
      <c r="I15" s="42">
        <v>42.24</v>
      </c>
      <c r="J15" s="42">
        <v>66</v>
      </c>
      <c r="K15" s="207">
        <v>90.6</v>
      </c>
      <c r="L15" s="42">
        <v>25</v>
      </c>
      <c r="M15" s="309"/>
    </row>
    <row r="16" spans="1:13" ht="31.5" customHeight="1">
      <c r="A16" s="8">
        <v>7</v>
      </c>
      <c r="B16" s="280"/>
      <c r="C16" s="1" t="s">
        <v>29</v>
      </c>
      <c r="D16" s="282"/>
      <c r="E16" s="284"/>
      <c r="F16" s="308"/>
      <c r="G16" s="2">
        <f t="shared" si="0"/>
        <v>52</v>
      </c>
      <c r="H16" s="42">
        <v>10</v>
      </c>
      <c r="I16" s="42">
        <v>12</v>
      </c>
      <c r="J16" s="42">
        <v>10</v>
      </c>
      <c r="K16" s="48">
        <v>10</v>
      </c>
      <c r="L16" s="42">
        <v>10</v>
      </c>
      <c r="M16" s="309"/>
    </row>
    <row r="17" spans="1:13" ht="30.75" customHeight="1">
      <c r="A17" s="8">
        <v>8</v>
      </c>
      <c r="B17" s="279" t="s">
        <v>33</v>
      </c>
      <c r="C17" s="1" t="s">
        <v>30</v>
      </c>
      <c r="D17" s="282"/>
      <c r="E17" s="284"/>
      <c r="F17" s="308"/>
      <c r="G17" s="33">
        <f t="shared" si="0"/>
        <v>19863.713</v>
      </c>
      <c r="H17" s="46">
        <v>4600</v>
      </c>
      <c r="I17" s="42">
        <v>2107.21</v>
      </c>
      <c r="J17" s="48">
        <v>5213.416</v>
      </c>
      <c r="K17" s="207">
        <v>7043.087</v>
      </c>
      <c r="L17" s="42">
        <v>900</v>
      </c>
      <c r="M17" s="309"/>
    </row>
    <row r="18" spans="1:13" ht="34.5" customHeight="1">
      <c r="A18" s="8">
        <v>9</v>
      </c>
      <c r="B18" s="280"/>
      <c r="C18" s="11" t="s">
        <v>111</v>
      </c>
      <c r="D18" s="282"/>
      <c r="E18" s="284"/>
      <c r="F18" s="308"/>
      <c r="G18" s="2">
        <f>SUM(H18:L18)</f>
        <v>19005.138</v>
      </c>
      <c r="H18" s="42">
        <v>906</v>
      </c>
      <c r="I18" s="42">
        <v>2235.136</v>
      </c>
      <c r="J18" s="48">
        <v>5626.278</v>
      </c>
      <c r="K18" s="207">
        <v>9337.724</v>
      </c>
      <c r="L18" s="42">
        <v>900</v>
      </c>
      <c r="M18" s="309"/>
    </row>
    <row r="19" spans="1:13" ht="65.25" customHeight="1">
      <c r="A19" s="8">
        <v>10</v>
      </c>
      <c r="B19" s="56" t="s">
        <v>64</v>
      </c>
      <c r="C19" s="1" t="s">
        <v>55</v>
      </c>
      <c r="D19" s="282"/>
      <c r="E19" s="285"/>
      <c r="F19" s="308"/>
      <c r="G19" s="2">
        <f aca="true" t="shared" si="1" ref="G19:G24">SUM(H19:L19)</f>
        <v>4072</v>
      </c>
      <c r="H19" s="42">
        <v>800</v>
      </c>
      <c r="I19" s="42">
        <v>800</v>
      </c>
      <c r="J19" s="42">
        <v>872</v>
      </c>
      <c r="K19" s="48">
        <v>800</v>
      </c>
      <c r="L19" s="42">
        <v>800</v>
      </c>
      <c r="M19" s="310"/>
    </row>
    <row r="20" spans="1:13" ht="30" customHeight="1">
      <c r="A20" s="37">
        <v>11</v>
      </c>
      <c r="B20" s="56" t="s">
        <v>64</v>
      </c>
      <c r="C20" s="43" t="s">
        <v>104</v>
      </c>
      <c r="D20" s="294" t="s">
        <v>52</v>
      </c>
      <c r="E20" s="292" t="s">
        <v>407</v>
      </c>
      <c r="F20" s="289" t="s">
        <v>53</v>
      </c>
      <c r="G20" s="2">
        <f t="shared" si="1"/>
        <v>239.55</v>
      </c>
      <c r="H20" s="42"/>
      <c r="I20" s="42">
        <v>139.55</v>
      </c>
      <c r="J20" s="42"/>
      <c r="K20" s="151">
        <v>100</v>
      </c>
      <c r="L20" s="42"/>
      <c r="M20" s="277" t="s">
        <v>62</v>
      </c>
    </row>
    <row r="21" spans="1:13" ht="30.75" customHeight="1">
      <c r="A21" s="37">
        <v>12</v>
      </c>
      <c r="B21" s="279" t="s">
        <v>63</v>
      </c>
      <c r="C21" s="1" t="s">
        <v>58</v>
      </c>
      <c r="D21" s="295"/>
      <c r="E21" s="293"/>
      <c r="F21" s="290"/>
      <c r="G21" s="2">
        <f t="shared" si="1"/>
        <v>22639.5</v>
      </c>
      <c r="H21" s="42">
        <v>3129</v>
      </c>
      <c r="I21" s="42">
        <v>1600</v>
      </c>
      <c r="J21" s="127">
        <v>9940.895</v>
      </c>
      <c r="K21" s="207">
        <v>5969.605</v>
      </c>
      <c r="L21" s="42">
        <v>2000</v>
      </c>
      <c r="M21" s="278"/>
    </row>
    <row r="22" spans="1:13" ht="46.5" customHeight="1">
      <c r="A22" s="37">
        <v>13</v>
      </c>
      <c r="B22" s="279"/>
      <c r="C22" s="1" t="s">
        <v>118</v>
      </c>
      <c r="D22" s="295"/>
      <c r="E22" s="293"/>
      <c r="F22" s="290"/>
      <c r="G22" s="2">
        <f>SUM(H22:L22)</f>
        <v>169.25900000000001</v>
      </c>
      <c r="H22" s="42"/>
      <c r="I22" s="42"/>
      <c r="J22" s="42">
        <v>100</v>
      </c>
      <c r="K22" s="207">
        <v>69.259</v>
      </c>
      <c r="L22" s="42"/>
      <c r="M22" s="278"/>
    </row>
    <row r="23" spans="1:13" ht="48.75" customHeight="1">
      <c r="A23" s="37">
        <v>14</v>
      </c>
      <c r="B23" s="57" t="s">
        <v>34</v>
      </c>
      <c r="C23" s="1" t="s">
        <v>271</v>
      </c>
      <c r="D23" s="295"/>
      <c r="E23" s="293"/>
      <c r="F23" s="290"/>
      <c r="G23" s="30">
        <f t="shared" si="1"/>
        <v>25429.245</v>
      </c>
      <c r="H23" s="42">
        <v>1000</v>
      </c>
      <c r="I23" s="42">
        <v>1600</v>
      </c>
      <c r="J23" s="51">
        <v>10944.65</v>
      </c>
      <c r="K23" s="207">
        <v>10884.595</v>
      </c>
      <c r="L23" s="42">
        <v>1000</v>
      </c>
      <c r="M23" s="278"/>
    </row>
    <row r="24" spans="1:13" ht="33" customHeight="1">
      <c r="A24" s="37">
        <v>15</v>
      </c>
      <c r="B24" s="56" t="s">
        <v>64</v>
      </c>
      <c r="C24" s="181" t="s">
        <v>76</v>
      </c>
      <c r="D24" s="295"/>
      <c r="E24" s="293"/>
      <c r="F24" s="290"/>
      <c r="G24" s="30">
        <f t="shared" si="1"/>
        <v>4281.661</v>
      </c>
      <c r="H24" s="42">
        <v>600</v>
      </c>
      <c r="I24" s="42">
        <v>600</v>
      </c>
      <c r="J24" s="42">
        <v>1517.238</v>
      </c>
      <c r="K24" s="182">
        <v>964.423</v>
      </c>
      <c r="L24" s="42">
        <v>600</v>
      </c>
      <c r="M24" s="278"/>
    </row>
    <row r="25" spans="1:13" ht="33" customHeight="1">
      <c r="A25" s="37">
        <v>16</v>
      </c>
      <c r="B25" s="129" t="s">
        <v>49</v>
      </c>
      <c r="C25" s="1" t="s">
        <v>108</v>
      </c>
      <c r="D25" s="295"/>
      <c r="E25" s="293"/>
      <c r="F25" s="290"/>
      <c r="G25" s="30">
        <f>SUM(H25:L25)</f>
        <v>238.621</v>
      </c>
      <c r="H25" s="42"/>
      <c r="I25" s="45"/>
      <c r="J25" s="42">
        <v>238.621</v>
      </c>
      <c r="K25" s="48"/>
      <c r="L25" s="42"/>
      <c r="M25" s="278"/>
    </row>
    <row r="26" spans="1:13" ht="47.25" customHeight="1">
      <c r="A26" s="37">
        <v>17</v>
      </c>
      <c r="B26" s="56" t="s">
        <v>112</v>
      </c>
      <c r="C26" s="1" t="s">
        <v>128</v>
      </c>
      <c r="D26" s="295"/>
      <c r="E26" s="293"/>
      <c r="F26" s="290"/>
      <c r="G26" s="30">
        <f>SUM(H26:L26)</f>
        <v>775.4639999999999</v>
      </c>
      <c r="H26" s="42"/>
      <c r="I26" s="45"/>
      <c r="J26" s="42">
        <v>606.132</v>
      </c>
      <c r="K26" s="207">
        <v>169.332</v>
      </c>
      <c r="L26" s="42"/>
      <c r="M26" s="278"/>
    </row>
    <row r="27" spans="1:13" ht="33" customHeight="1">
      <c r="A27" s="37">
        <v>18</v>
      </c>
      <c r="B27" s="129" t="s">
        <v>33</v>
      </c>
      <c r="C27" s="1" t="s">
        <v>117</v>
      </c>
      <c r="D27" s="295"/>
      <c r="E27" s="293"/>
      <c r="F27" s="290"/>
      <c r="G27" s="30">
        <f>SUM(H27:L27)</f>
        <v>3309.1059999999998</v>
      </c>
      <c r="H27" s="42"/>
      <c r="I27" s="45"/>
      <c r="J27" s="42">
        <v>1813.5</v>
      </c>
      <c r="K27" s="207">
        <v>1495.606</v>
      </c>
      <c r="L27" s="42"/>
      <c r="M27" s="278"/>
    </row>
    <row r="28" spans="1:13" ht="30" customHeight="1">
      <c r="A28" s="37">
        <v>19</v>
      </c>
      <c r="B28" s="56" t="s">
        <v>63</v>
      </c>
      <c r="C28" s="1" t="s">
        <v>73</v>
      </c>
      <c r="D28" s="295"/>
      <c r="E28" s="293"/>
      <c r="F28" s="290"/>
      <c r="G28" s="30">
        <f aca="true" t="shared" si="2" ref="G28:G41">SUM(H28:L28)</f>
        <v>790</v>
      </c>
      <c r="H28" s="42">
        <v>390</v>
      </c>
      <c r="I28" s="42">
        <v>100</v>
      </c>
      <c r="J28" s="42">
        <v>100</v>
      </c>
      <c r="K28" s="48">
        <v>100</v>
      </c>
      <c r="L28" s="42">
        <v>100</v>
      </c>
      <c r="M28" s="278"/>
    </row>
    <row r="29" spans="1:13" ht="18" customHeight="1">
      <c r="A29" s="37">
        <v>20</v>
      </c>
      <c r="B29" s="56" t="s">
        <v>35</v>
      </c>
      <c r="C29" s="173" t="s">
        <v>31</v>
      </c>
      <c r="D29" s="295"/>
      <c r="E29" s="293"/>
      <c r="F29" s="290"/>
      <c r="G29" s="30">
        <f t="shared" si="2"/>
        <v>1824.16</v>
      </c>
      <c r="H29" s="42">
        <v>255.16</v>
      </c>
      <c r="I29" s="42">
        <v>386</v>
      </c>
      <c r="J29" s="44">
        <v>401.8</v>
      </c>
      <c r="K29" s="151">
        <v>394.2</v>
      </c>
      <c r="L29" s="42">
        <v>387</v>
      </c>
      <c r="M29" s="278"/>
    </row>
    <row r="30" spans="1:13" ht="28.5" customHeight="1">
      <c r="A30" s="37">
        <v>21</v>
      </c>
      <c r="B30" s="56" t="s">
        <v>121</v>
      </c>
      <c r="C30" s="15" t="s">
        <v>60</v>
      </c>
      <c r="D30" s="295"/>
      <c r="E30" s="293"/>
      <c r="F30" s="290"/>
      <c r="G30" s="30">
        <f t="shared" si="2"/>
        <v>479</v>
      </c>
      <c r="H30" s="42">
        <v>79</v>
      </c>
      <c r="I30" s="42">
        <v>100</v>
      </c>
      <c r="J30" s="42">
        <v>100</v>
      </c>
      <c r="K30" s="48">
        <v>100</v>
      </c>
      <c r="L30" s="42">
        <v>100</v>
      </c>
      <c r="M30" s="278"/>
    </row>
    <row r="31" spans="1:13" ht="35.25" customHeight="1">
      <c r="A31" s="37">
        <v>22</v>
      </c>
      <c r="B31" s="286" t="s">
        <v>49</v>
      </c>
      <c r="C31" s="11" t="s">
        <v>66</v>
      </c>
      <c r="D31" s="295"/>
      <c r="E31" s="293"/>
      <c r="F31" s="290"/>
      <c r="G31" s="30">
        <f t="shared" si="2"/>
        <v>1000</v>
      </c>
      <c r="H31" s="42">
        <v>200</v>
      </c>
      <c r="I31" s="42">
        <v>200</v>
      </c>
      <c r="J31" s="42">
        <v>200</v>
      </c>
      <c r="K31" s="149">
        <v>200</v>
      </c>
      <c r="L31" s="42">
        <v>200</v>
      </c>
      <c r="M31" s="278"/>
    </row>
    <row r="32" spans="1:13" s="28" customFormat="1" ht="30" customHeight="1">
      <c r="A32" s="37">
        <v>23</v>
      </c>
      <c r="B32" s="287"/>
      <c r="C32" s="154" t="s">
        <v>411</v>
      </c>
      <c r="D32" s="295"/>
      <c r="E32" s="293"/>
      <c r="F32" s="290"/>
      <c r="G32" s="30">
        <f>SUM(I32:L32)</f>
        <v>238.847</v>
      </c>
      <c r="H32" s="45"/>
      <c r="I32" s="45"/>
      <c r="J32" s="45"/>
      <c r="K32" s="151">
        <v>238.847</v>
      </c>
      <c r="L32" s="62"/>
      <c r="M32" s="278"/>
    </row>
    <row r="33" spans="1:13" s="28" customFormat="1" ht="45" customHeight="1">
      <c r="A33" s="37">
        <v>24</v>
      </c>
      <c r="B33" s="288"/>
      <c r="C33" s="154" t="s">
        <v>412</v>
      </c>
      <c r="D33" s="295"/>
      <c r="E33" s="293"/>
      <c r="F33" s="290"/>
      <c r="G33" s="30">
        <f>SUM(I33:L33)</f>
        <v>241.488</v>
      </c>
      <c r="H33" s="45"/>
      <c r="I33" s="45"/>
      <c r="J33" s="45"/>
      <c r="K33" s="151">
        <v>241.488</v>
      </c>
      <c r="L33" s="62"/>
      <c r="M33" s="278"/>
    </row>
    <row r="34" spans="1:13" s="28" customFormat="1" ht="33" customHeight="1">
      <c r="A34" s="37">
        <v>25</v>
      </c>
      <c r="B34" s="156" t="s">
        <v>414</v>
      </c>
      <c r="C34" s="154" t="s">
        <v>413</v>
      </c>
      <c r="D34" s="296"/>
      <c r="E34" s="259"/>
      <c r="F34" s="291"/>
      <c r="G34" s="30">
        <f>SUM(I34:L34)</f>
        <v>1217.757</v>
      </c>
      <c r="H34" s="45"/>
      <c r="I34" s="45"/>
      <c r="J34" s="45"/>
      <c r="K34" s="151">
        <v>1217.757</v>
      </c>
      <c r="L34" s="62"/>
      <c r="M34" s="278"/>
    </row>
    <row r="35" spans="1:13" ht="33.75" customHeight="1">
      <c r="A35" s="37">
        <v>26</v>
      </c>
      <c r="B35" s="129" t="s">
        <v>49</v>
      </c>
      <c r="C35" s="11" t="s">
        <v>61</v>
      </c>
      <c r="D35" s="297" t="s">
        <v>51</v>
      </c>
      <c r="E35" s="292" t="s">
        <v>549</v>
      </c>
      <c r="F35" s="294" t="s">
        <v>53</v>
      </c>
      <c r="G35" s="30">
        <f t="shared" si="2"/>
        <v>237</v>
      </c>
      <c r="H35" s="42">
        <v>37</v>
      </c>
      <c r="I35" s="42">
        <v>50</v>
      </c>
      <c r="J35" s="42">
        <v>50</v>
      </c>
      <c r="K35" s="48">
        <v>50</v>
      </c>
      <c r="L35" s="42">
        <v>50</v>
      </c>
      <c r="M35" s="278"/>
    </row>
    <row r="36" spans="1:13" ht="81" customHeight="1">
      <c r="A36" s="37">
        <v>27</v>
      </c>
      <c r="B36" s="56" t="s">
        <v>35</v>
      </c>
      <c r="C36" s="174" t="s">
        <v>87</v>
      </c>
      <c r="D36" s="295"/>
      <c r="E36" s="293"/>
      <c r="F36" s="290"/>
      <c r="G36" s="30">
        <f t="shared" si="2"/>
        <v>2895.707</v>
      </c>
      <c r="H36" s="42"/>
      <c r="I36" s="42">
        <v>275.707</v>
      </c>
      <c r="J36" s="42"/>
      <c r="K36" s="151">
        <v>2620</v>
      </c>
      <c r="L36" s="42"/>
      <c r="M36" s="302" t="s">
        <v>272</v>
      </c>
    </row>
    <row r="37" spans="1:13" ht="52.5" customHeight="1">
      <c r="A37" s="37">
        <v>28</v>
      </c>
      <c r="B37" s="56" t="s">
        <v>35</v>
      </c>
      <c r="C37" s="22" t="s">
        <v>85</v>
      </c>
      <c r="D37" s="295"/>
      <c r="E37" s="293"/>
      <c r="F37" s="290"/>
      <c r="G37" s="30">
        <f t="shared" si="2"/>
        <v>130.84</v>
      </c>
      <c r="H37" s="42">
        <v>130.84</v>
      </c>
      <c r="I37" s="42"/>
      <c r="J37" s="42"/>
      <c r="K37" s="48"/>
      <c r="L37" s="42"/>
      <c r="M37" s="306"/>
    </row>
    <row r="38" spans="1:13" ht="80.25" customHeight="1">
      <c r="A38" s="37">
        <v>29</v>
      </c>
      <c r="B38" s="56" t="s">
        <v>35</v>
      </c>
      <c r="C38" s="17" t="s">
        <v>72</v>
      </c>
      <c r="D38" s="295"/>
      <c r="E38" s="293"/>
      <c r="F38" s="290"/>
      <c r="G38" s="30">
        <f t="shared" si="2"/>
        <v>133.34</v>
      </c>
      <c r="H38" s="42">
        <v>133.34</v>
      </c>
      <c r="I38" s="42"/>
      <c r="J38" s="42"/>
      <c r="K38" s="48"/>
      <c r="L38" s="42"/>
      <c r="M38" s="302" t="s">
        <v>119</v>
      </c>
    </row>
    <row r="39" spans="1:13" ht="79.5" customHeight="1">
      <c r="A39" s="37">
        <v>30</v>
      </c>
      <c r="B39" s="56" t="s">
        <v>35</v>
      </c>
      <c r="C39" s="17" t="s">
        <v>71</v>
      </c>
      <c r="D39" s="295"/>
      <c r="E39" s="293"/>
      <c r="F39" s="290"/>
      <c r="G39" s="30">
        <f t="shared" si="2"/>
        <v>1976.086</v>
      </c>
      <c r="H39" s="42">
        <v>1486.086</v>
      </c>
      <c r="I39" s="41">
        <v>490</v>
      </c>
      <c r="J39" s="42"/>
      <c r="K39" s="48"/>
      <c r="L39" s="42"/>
      <c r="M39" s="303"/>
    </row>
    <row r="40" spans="1:13" ht="96.75" customHeight="1">
      <c r="A40" s="37">
        <v>31</v>
      </c>
      <c r="B40" s="56" t="s">
        <v>35</v>
      </c>
      <c r="C40" s="26" t="s">
        <v>97</v>
      </c>
      <c r="D40" s="295"/>
      <c r="E40" s="293"/>
      <c r="F40" s="290"/>
      <c r="G40" s="40">
        <f t="shared" si="2"/>
        <v>1501.193</v>
      </c>
      <c r="H40" s="42">
        <v>298.425</v>
      </c>
      <c r="I40" s="48">
        <v>1202.768</v>
      </c>
      <c r="J40" s="42"/>
      <c r="K40" s="48"/>
      <c r="L40" s="42"/>
      <c r="M40" s="58" t="s">
        <v>127</v>
      </c>
    </row>
    <row r="41" spans="1:14" ht="80.25" customHeight="1">
      <c r="A41" s="63">
        <v>32</v>
      </c>
      <c r="B41" s="279" t="s">
        <v>125</v>
      </c>
      <c r="C41" s="22" t="s">
        <v>133</v>
      </c>
      <c r="D41" s="296"/>
      <c r="E41" s="259"/>
      <c r="F41" s="291"/>
      <c r="G41" s="40">
        <f t="shared" si="2"/>
        <v>4834.157</v>
      </c>
      <c r="H41" s="42"/>
      <c r="I41" s="48">
        <v>4834.157</v>
      </c>
      <c r="J41" s="48"/>
      <c r="K41" s="48"/>
      <c r="L41" s="42"/>
      <c r="M41" s="58" t="s">
        <v>126</v>
      </c>
      <c r="N41" s="148"/>
    </row>
    <row r="42" spans="1:14" ht="178.5" customHeight="1">
      <c r="A42" s="37">
        <v>33</v>
      </c>
      <c r="B42" s="279"/>
      <c r="C42" s="22" t="s">
        <v>135</v>
      </c>
      <c r="D42" s="297" t="s">
        <v>51</v>
      </c>
      <c r="E42" s="292" t="s">
        <v>550</v>
      </c>
      <c r="F42" s="294" t="s">
        <v>53</v>
      </c>
      <c r="G42" s="40">
        <f>SUM(H42:M42)</f>
        <v>39963.303</v>
      </c>
      <c r="H42" s="42"/>
      <c r="I42" s="48"/>
      <c r="J42" s="48">
        <v>39963.303</v>
      </c>
      <c r="K42" s="48"/>
      <c r="L42" s="42"/>
      <c r="M42" s="58" t="s">
        <v>126</v>
      </c>
      <c r="N42" s="147"/>
    </row>
    <row r="43" spans="1:16" ht="48" customHeight="1">
      <c r="A43" s="37">
        <v>34</v>
      </c>
      <c r="B43" s="56" t="s">
        <v>35</v>
      </c>
      <c r="C43" s="22" t="s">
        <v>131</v>
      </c>
      <c r="D43" s="290"/>
      <c r="E43" s="224"/>
      <c r="F43" s="290"/>
      <c r="G43" s="40">
        <f>SUM(H43:L43)</f>
        <v>4703.09</v>
      </c>
      <c r="H43" s="62"/>
      <c r="I43" s="59"/>
      <c r="J43" s="48">
        <v>4703.09</v>
      </c>
      <c r="K43" s="59"/>
      <c r="L43" s="62"/>
      <c r="M43" s="58" t="s">
        <v>547</v>
      </c>
      <c r="N43" s="206" t="s">
        <v>0</v>
      </c>
      <c r="O43" s="7"/>
      <c r="P43" s="7"/>
    </row>
    <row r="44" spans="1:16" ht="31.5" customHeight="1" thickBot="1">
      <c r="A44" s="63">
        <v>35</v>
      </c>
      <c r="B44" s="158" t="s">
        <v>49</v>
      </c>
      <c r="C44" s="184" t="s">
        <v>268</v>
      </c>
      <c r="D44" s="298"/>
      <c r="E44" s="299"/>
      <c r="F44" s="298"/>
      <c r="G44" s="72">
        <f>SUM(I44:L44)</f>
        <v>20730.50199999999</v>
      </c>
      <c r="H44" s="70"/>
      <c r="I44" s="61">
        <v>1864.178</v>
      </c>
      <c r="J44" s="153">
        <f>SUM(J45:J173)</f>
        <v>10053.786000000002</v>
      </c>
      <c r="K44" s="183">
        <f>SUM(K61:K173)</f>
        <v>8812.537999999988</v>
      </c>
      <c r="L44" s="70"/>
      <c r="M44" s="60" t="s">
        <v>273</v>
      </c>
      <c r="N44" s="205" t="e">
        <f>SUM(#REF!)</f>
        <v>#REF!</v>
      </c>
      <c r="O44" s="7"/>
      <c r="P44" s="7"/>
    </row>
    <row r="45" spans="1:16" ht="27" customHeight="1">
      <c r="A45" s="185" t="s">
        <v>418</v>
      </c>
      <c r="B45" s="186"/>
      <c r="C45" s="187" t="s">
        <v>274</v>
      </c>
      <c r="D45" s="188"/>
      <c r="E45" s="189"/>
      <c r="F45" s="190"/>
      <c r="G45" s="191"/>
      <c r="H45" s="192"/>
      <c r="I45" s="193"/>
      <c r="J45" s="194">
        <v>77.578</v>
      </c>
      <c r="K45" s="145"/>
      <c r="L45" s="145"/>
      <c r="M45" s="146"/>
      <c r="N45" s="7"/>
      <c r="O45" s="7"/>
      <c r="P45" s="7"/>
    </row>
    <row r="46" spans="1:13" ht="27" customHeight="1">
      <c r="A46" s="195" t="s">
        <v>419</v>
      </c>
      <c r="B46" s="196"/>
      <c r="C46" s="197" t="s">
        <v>275</v>
      </c>
      <c r="D46" s="198"/>
      <c r="E46" s="199"/>
      <c r="F46" s="200"/>
      <c r="G46" s="201"/>
      <c r="H46" s="202"/>
      <c r="I46" s="203"/>
      <c r="J46" s="204">
        <v>77.578</v>
      </c>
      <c r="K46" s="47"/>
      <c r="L46" s="47"/>
      <c r="M46" s="58"/>
    </row>
    <row r="47" spans="1:13" ht="27" customHeight="1">
      <c r="A47" s="195" t="s">
        <v>420</v>
      </c>
      <c r="B47" s="196"/>
      <c r="C47" s="197" t="s">
        <v>276</v>
      </c>
      <c r="D47" s="198"/>
      <c r="E47" s="199"/>
      <c r="F47" s="200"/>
      <c r="G47" s="201"/>
      <c r="H47" s="202"/>
      <c r="I47" s="203"/>
      <c r="J47" s="204">
        <v>77.578</v>
      </c>
      <c r="K47" s="47"/>
      <c r="L47" s="47"/>
      <c r="M47" s="58"/>
    </row>
    <row r="48" spans="1:13" ht="26.25" customHeight="1">
      <c r="A48" s="195" t="s">
        <v>421</v>
      </c>
      <c r="B48" s="196"/>
      <c r="C48" s="197" t="s">
        <v>277</v>
      </c>
      <c r="D48" s="198"/>
      <c r="E48" s="199"/>
      <c r="F48" s="200"/>
      <c r="G48" s="201"/>
      <c r="H48" s="202"/>
      <c r="I48" s="203"/>
      <c r="J48" s="204">
        <v>77.578</v>
      </c>
      <c r="K48" s="47"/>
      <c r="L48" s="47"/>
      <c r="M48" s="58"/>
    </row>
    <row r="49" spans="1:13" ht="22.5" customHeight="1">
      <c r="A49" s="195" t="s">
        <v>422</v>
      </c>
      <c r="B49" s="196"/>
      <c r="C49" s="197" t="s">
        <v>278</v>
      </c>
      <c r="D49" s="198"/>
      <c r="E49" s="199"/>
      <c r="F49" s="200"/>
      <c r="G49" s="201"/>
      <c r="H49" s="202"/>
      <c r="I49" s="203"/>
      <c r="J49" s="204">
        <v>77.578</v>
      </c>
      <c r="K49" s="47"/>
      <c r="L49" s="47"/>
      <c r="M49" s="58"/>
    </row>
    <row r="50" spans="1:13" ht="24.75" customHeight="1">
      <c r="A50" s="195" t="s">
        <v>423</v>
      </c>
      <c r="B50" s="196"/>
      <c r="C50" s="197" t="s">
        <v>279</v>
      </c>
      <c r="D50" s="198"/>
      <c r="E50" s="199"/>
      <c r="F50" s="200"/>
      <c r="G50" s="201"/>
      <c r="H50" s="202"/>
      <c r="I50" s="203"/>
      <c r="J50" s="204">
        <v>77.578</v>
      </c>
      <c r="K50" s="47"/>
      <c r="L50" s="47"/>
      <c r="M50" s="58"/>
    </row>
    <row r="51" spans="1:13" ht="24" customHeight="1">
      <c r="A51" s="195" t="s">
        <v>424</v>
      </c>
      <c r="B51" s="196"/>
      <c r="C51" s="197" t="s">
        <v>280</v>
      </c>
      <c r="D51" s="198"/>
      <c r="E51" s="199"/>
      <c r="F51" s="200"/>
      <c r="G51" s="201"/>
      <c r="H51" s="202"/>
      <c r="I51" s="203"/>
      <c r="J51" s="204">
        <v>77.578</v>
      </c>
      <c r="K51" s="47"/>
      <c r="L51" s="47"/>
      <c r="M51" s="58"/>
    </row>
    <row r="52" spans="1:13" ht="24" customHeight="1">
      <c r="A52" s="195" t="s">
        <v>425</v>
      </c>
      <c r="B52" s="196"/>
      <c r="C52" s="197" t="s">
        <v>281</v>
      </c>
      <c r="D52" s="198"/>
      <c r="E52" s="199"/>
      <c r="F52" s="200"/>
      <c r="G52" s="201"/>
      <c r="H52" s="202"/>
      <c r="I52" s="203"/>
      <c r="J52" s="204">
        <v>77.578</v>
      </c>
      <c r="K52" s="47"/>
      <c r="L52" s="47"/>
      <c r="M52" s="58"/>
    </row>
    <row r="53" spans="1:13" ht="24.75" customHeight="1">
      <c r="A53" s="195" t="s">
        <v>426</v>
      </c>
      <c r="B53" s="196"/>
      <c r="C53" s="197" t="s">
        <v>282</v>
      </c>
      <c r="D53" s="198"/>
      <c r="E53" s="199"/>
      <c r="F53" s="200"/>
      <c r="G53" s="201"/>
      <c r="H53" s="202"/>
      <c r="I53" s="203"/>
      <c r="J53" s="204">
        <v>77.578</v>
      </c>
      <c r="K53" s="47"/>
      <c r="L53" s="47"/>
      <c r="M53" s="58"/>
    </row>
    <row r="54" spans="1:13" ht="24" customHeight="1">
      <c r="A54" s="195" t="s">
        <v>427</v>
      </c>
      <c r="B54" s="196"/>
      <c r="C54" s="197" t="s">
        <v>283</v>
      </c>
      <c r="D54" s="198"/>
      <c r="E54" s="199"/>
      <c r="F54" s="200"/>
      <c r="G54" s="201"/>
      <c r="H54" s="202"/>
      <c r="I54" s="203"/>
      <c r="J54" s="204">
        <v>77.578</v>
      </c>
      <c r="K54" s="47"/>
      <c r="L54" s="47"/>
      <c r="M54" s="58"/>
    </row>
    <row r="55" spans="1:13" ht="24" customHeight="1">
      <c r="A55" s="195" t="s">
        <v>428</v>
      </c>
      <c r="B55" s="196"/>
      <c r="C55" s="197" t="s">
        <v>284</v>
      </c>
      <c r="D55" s="198"/>
      <c r="E55" s="199"/>
      <c r="F55" s="200"/>
      <c r="G55" s="201"/>
      <c r="H55" s="202"/>
      <c r="I55" s="203"/>
      <c r="J55" s="204">
        <v>77.578</v>
      </c>
      <c r="K55" s="47"/>
      <c r="L55" s="47"/>
      <c r="M55" s="58"/>
    </row>
    <row r="56" spans="1:13" ht="24.75" customHeight="1">
      <c r="A56" s="195" t="s">
        <v>429</v>
      </c>
      <c r="B56" s="196"/>
      <c r="C56" s="197" t="s">
        <v>285</v>
      </c>
      <c r="D56" s="198"/>
      <c r="E56" s="199"/>
      <c r="F56" s="200"/>
      <c r="G56" s="201"/>
      <c r="H56" s="202"/>
      <c r="I56" s="203"/>
      <c r="J56" s="204">
        <v>77.578</v>
      </c>
      <c r="K56" s="47"/>
      <c r="L56" s="47"/>
      <c r="M56" s="58"/>
    </row>
    <row r="57" spans="1:13" ht="26.25" customHeight="1">
      <c r="A57" s="195" t="s">
        <v>430</v>
      </c>
      <c r="B57" s="196"/>
      <c r="C57" s="197" t="s">
        <v>286</v>
      </c>
      <c r="D57" s="198"/>
      <c r="E57" s="199"/>
      <c r="F57" s="200"/>
      <c r="G57" s="201"/>
      <c r="H57" s="202"/>
      <c r="I57" s="203"/>
      <c r="J57" s="204">
        <v>77.578</v>
      </c>
      <c r="K57" s="47"/>
      <c r="L57" s="47"/>
      <c r="M57" s="58"/>
    </row>
    <row r="58" spans="1:13" ht="24" customHeight="1">
      <c r="A58" s="195" t="s">
        <v>431</v>
      </c>
      <c r="B58" s="196"/>
      <c r="C58" s="197" t="s">
        <v>287</v>
      </c>
      <c r="D58" s="198"/>
      <c r="E58" s="199"/>
      <c r="F58" s="200"/>
      <c r="G58" s="201"/>
      <c r="H58" s="202"/>
      <c r="I58" s="203"/>
      <c r="J58" s="204">
        <v>77.578</v>
      </c>
      <c r="K58" s="47"/>
      <c r="L58" s="47"/>
      <c r="M58" s="58"/>
    </row>
    <row r="59" spans="1:13" ht="24.75" customHeight="1">
      <c r="A59" s="195" t="s">
        <v>432</v>
      </c>
      <c r="B59" s="196"/>
      <c r="C59" s="197" t="s">
        <v>288</v>
      </c>
      <c r="D59" s="198"/>
      <c r="E59" s="199"/>
      <c r="F59" s="200"/>
      <c r="G59" s="201"/>
      <c r="H59" s="202"/>
      <c r="I59" s="203"/>
      <c r="J59" s="204">
        <v>77.578</v>
      </c>
      <c r="K59" s="47"/>
      <c r="L59" s="47"/>
      <c r="M59" s="58"/>
    </row>
    <row r="60" spans="1:13" ht="24" customHeight="1">
      <c r="A60" s="195" t="s">
        <v>433</v>
      </c>
      <c r="B60" s="196"/>
      <c r="C60" s="197" t="s">
        <v>289</v>
      </c>
      <c r="D60" s="198"/>
      <c r="E60" s="199"/>
      <c r="F60" s="200"/>
      <c r="G60" s="201"/>
      <c r="H60" s="202"/>
      <c r="I60" s="203"/>
      <c r="J60" s="204">
        <v>77.578</v>
      </c>
      <c r="K60" s="47"/>
      <c r="L60" s="47"/>
      <c r="M60" s="58"/>
    </row>
    <row r="61" spans="1:13" ht="26.25" customHeight="1">
      <c r="A61" s="73" t="s">
        <v>434</v>
      </c>
      <c r="B61" s="129"/>
      <c r="C61" s="75" t="s">
        <v>290</v>
      </c>
      <c r="D61" s="128"/>
      <c r="E61" s="130"/>
      <c r="F61" s="131"/>
      <c r="G61" s="30"/>
      <c r="H61" s="47"/>
      <c r="I61" s="42"/>
      <c r="J61" s="79">
        <v>77.578</v>
      </c>
      <c r="K61" s="79">
        <v>77.578</v>
      </c>
      <c r="L61" s="47"/>
      <c r="M61" s="58"/>
    </row>
    <row r="62" spans="1:13" ht="24.75" customHeight="1">
      <c r="A62" s="73" t="s">
        <v>435</v>
      </c>
      <c r="B62" s="129"/>
      <c r="C62" s="75" t="s">
        <v>291</v>
      </c>
      <c r="D62" s="128"/>
      <c r="E62" s="130"/>
      <c r="F62" s="131"/>
      <c r="G62" s="30"/>
      <c r="H62" s="47"/>
      <c r="I62" s="42"/>
      <c r="J62" s="79">
        <v>77.578</v>
      </c>
      <c r="K62" s="79">
        <v>77.578</v>
      </c>
      <c r="L62" s="47"/>
      <c r="M62" s="58"/>
    </row>
    <row r="63" spans="1:13" ht="24" customHeight="1">
      <c r="A63" s="73" t="s">
        <v>436</v>
      </c>
      <c r="B63" s="129"/>
      <c r="C63" s="75" t="s">
        <v>292</v>
      </c>
      <c r="D63" s="128"/>
      <c r="E63" s="130"/>
      <c r="F63" s="131"/>
      <c r="G63" s="30"/>
      <c r="H63" s="47"/>
      <c r="I63" s="42"/>
      <c r="J63" s="79">
        <v>77.578</v>
      </c>
      <c r="K63" s="79">
        <v>77.578</v>
      </c>
      <c r="L63" s="47"/>
      <c r="M63" s="58"/>
    </row>
    <row r="64" spans="1:13" ht="24.75" customHeight="1">
      <c r="A64" s="73" t="s">
        <v>437</v>
      </c>
      <c r="B64" s="129"/>
      <c r="C64" s="75" t="s">
        <v>293</v>
      </c>
      <c r="D64" s="128"/>
      <c r="E64" s="130"/>
      <c r="F64" s="131"/>
      <c r="G64" s="30"/>
      <c r="H64" s="47"/>
      <c r="I64" s="42"/>
      <c r="J64" s="79">
        <v>77.578</v>
      </c>
      <c r="K64" s="79">
        <v>77.578</v>
      </c>
      <c r="L64" s="47"/>
      <c r="M64" s="58"/>
    </row>
    <row r="65" spans="1:13" ht="24" customHeight="1">
      <c r="A65" s="73" t="s">
        <v>438</v>
      </c>
      <c r="B65" s="129"/>
      <c r="C65" s="75" t="s">
        <v>294</v>
      </c>
      <c r="D65" s="128"/>
      <c r="E65" s="130"/>
      <c r="F65" s="131"/>
      <c r="G65" s="30"/>
      <c r="H65" s="47"/>
      <c r="I65" s="42"/>
      <c r="J65" s="79">
        <v>77.578</v>
      </c>
      <c r="K65" s="79">
        <v>77.578</v>
      </c>
      <c r="L65" s="47"/>
      <c r="M65" s="58"/>
    </row>
    <row r="66" spans="1:13" ht="24" customHeight="1">
      <c r="A66" s="73" t="s">
        <v>439</v>
      </c>
      <c r="B66" s="129"/>
      <c r="C66" s="75" t="s">
        <v>295</v>
      </c>
      <c r="D66" s="128"/>
      <c r="E66" s="130"/>
      <c r="F66" s="131"/>
      <c r="G66" s="30"/>
      <c r="H66" s="47"/>
      <c r="I66" s="42"/>
      <c r="J66" s="79">
        <v>77.578</v>
      </c>
      <c r="K66" s="79">
        <v>77.578</v>
      </c>
      <c r="L66" s="47"/>
      <c r="M66" s="58"/>
    </row>
    <row r="67" spans="1:13" ht="24" customHeight="1">
      <c r="A67" s="73" t="s">
        <v>440</v>
      </c>
      <c r="B67" s="129"/>
      <c r="C67" s="75" t="s">
        <v>296</v>
      </c>
      <c r="D67" s="128"/>
      <c r="E67" s="130"/>
      <c r="F67" s="131"/>
      <c r="G67" s="30"/>
      <c r="H67" s="47"/>
      <c r="I67" s="42"/>
      <c r="J67" s="79">
        <v>77.578</v>
      </c>
      <c r="K67" s="79">
        <v>77.578</v>
      </c>
      <c r="L67" s="47"/>
      <c r="M67" s="58"/>
    </row>
    <row r="68" spans="1:13" ht="24.75" customHeight="1">
      <c r="A68" s="73" t="s">
        <v>441</v>
      </c>
      <c r="B68" s="129"/>
      <c r="C68" s="75" t="s">
        <v>297</v>
      </c>
      <c r="D68" s="128"/>
      <c r="E68" s="130"/>
      <c r="F68" s="131"/>
      <c r="G68" s="30"/>
      <c r="H68" s="47"/>
      <c r="I68" s="42"/>
      <c r="J68" s="79">
        <v>77.578</v>
      </c>
      <c r="K68" s="79">
        <v>77.578</v>
      </c>
      <c r="L68" s="47"/>
      <c r="M68" s="58"/>
    </row>
    <row r="69" spans="1:13" ht="25.5" customHeight="1">
      <c r="A69" s="73" t="s">
        <v>442</v>
      </c>
      <c r="B69" s="129"/>
      <c r="C69" s="75" t="s">
        <v>298</v>
      </c>
      <c r="D69" s="128"/>
      <c r="E69" s="130"/>
      <c r="F69" s="131"/>
      <c r="G69" s="30"/>
      <c r="H69" s="47"/>
      <c r="I69" s="42"/>
      <c r="J69" s="79">
        <v>77.578</v>
      </c>
      <c r="K69" s="79">
        <v>77.578</v>
      </c>
      <c r="L69" s="47"/>
      <c r="M69" s="58"/>
    </row>
    <row r="70" spans="1:13" ht="24.75" customHeight="1">
      <c r="A70" s="73" t="s">
        <v>443</v>
      </c>
      <c r="B70" s="129"/>
      <c r="C70" s="75" t="s">
        <v>299</v>
      </c>
      <c r="D70" s="128"/>
      <c r="E70" s="130"/>
      <c r="F70" s="131"/>
      <c r="G70" s="30"/>
      <c r="H70" s="47"/>
      <c r="I70" s="42"/>
      <c r="J70" s="79">
        <v>77.578</v>
      </c>
      <c r="K70" s="79">
        <v>77.578</v>
      </c>
      <c r="L70" s="47"/>
      <c r="M70" s="58"/>
    </row>
    <row r="71" spans="1:13" ht="24.75" customHeight="1">
      <c r="A71" s="73" t="s">
        <v>444</v>
      </c>
      <c r="B71" s="129"/>
      <c r="C71" s="75" t="s">
        <v>300</v>
      </c>
      <c r="D71" s="128"/>
      <c r="E71" s="130"/>
      <c r="F71" s="131"/>
      <c r="G71" s="30"/>
      <c r="H71" s="47"/>
      <c r="I71" s="42"/>
      <c r="J71" s="79">
        <v>77.578</v>
      </c>
      <c r="K71" s="79">
        <v>77.578</v>
      </c>
      <c r="L71" s="47"/>
      <c r="M71" s="58"/>
    </row>
    <row r="72" spans="1:13" ht="24.75" customHeight="1">
      <c r="A72" s="73" t="s">
        <v>445</v>
      </c>
      <c r="B72" s="129"/>
      <c r="C72" s="75" t="s">
        <v>301</v>
      </c>
      <c r="D72" s="128"/>
      <c r="E72" s="130"/>
      <c r="F72" s="131"/>
      <c r="G72" s="30"/>
      <c r="H72" s="47"/>
      <c r="I72" s="42"/>
      <c r="J72" s="79">
        <v>77.578</v>
      </c>
      <c r="K72" s="79">
        <v>77.578</v>
      </c>
      <c r="L72" s="47"/>
      <c r="M72" s="58"/>
    </row>
    <row r="73" spans="1:13" ht="24.75" customHeight="1">
      <c r="A73" s="73" t="s">
        <v>446</v>
      </c>
      <c r="B73" s="129"/>
      <c r="C73" s="75" t="s">
        <v>302</v>
      </c>
      <c r="D73" s="128"/>
      <c r="E73" s="130"/>
      <c r="F73" s="131"/>
      <c r="G73" s="30"/>
      <c r="H73" s="47"/>
      <c r="I73" s="42"/>
      <c r="J73" s="79">
        <v>77.578</v>
      </c>
      <c r="K73" s="79">
        <v>77.578</v>
      </c>
      <c r="L73" s="47"/>
      <c r="M73" s="58"/>
    </row>
    <row r="74" spans="1:13" ht="26.25" customHeight="1">
      <c r="A74" s="73" t="s">
        <v>447</v>
      </c>
      <c r="B74" s="129"/>
      <c r="C74" s="75" t="s">
        <v>303</v>
      </c>
      <c r="D74" s="128"/>
      <c r="E74" s="130"/>
      <c r="F74" s="131"/>
      <c r="G74" s="30"/>
      <c r="H74" s="47"/>
      <c r="I74" s="42"/>
      <c r="J74" s="79">
        <v>77.578</v>
      </c>
      <c r="K74" s="79">
        <v>77.578</v>
      </c>
      <c r="L74" s="47"/>
      <c r="M74" s="58"/>
    </row>
    <row r="75" spans="1:13" ht="24.75" customHeight="1">
      <c r="A75" s="73" t="s">
        <v>448</v>
      </c>
      <c r="B75" s="129"/>
      <c r="C75" s="75" t="s">
        <v>304</v>
      </c>
      <c r="D75" s="128"/>
      <c r="E75" s="130"/>
      <c r="F75" s="131"/>
      <c r="G75" s="30"/>
      <c r="H75" s="47"/>
      <c r="I75" s="42"/>
      <c r="J75" s="79">
        <v>77.578</v>
      </c>
      <c r="K75" s="79">
        <v>77.578</v>
      </c>
      <c r="L75" s="47"/>
      <c r="M75" s="58"/>
    </row>
    <row r="76" spans="1:13" ht="26.25" customHeight="1">
      <c r="A76" s="73" t="s">
        <v>449</v>
      </c>
      <c r="B76" s="129"/>
      <c r="C76" s="75" t="s">
        <v>305</v>
      </c>
      <c r="D76" s="128"/>
      <c r="E76" s="130"/>
      <c r="F76" s="131"/>
      <c r="G76" s="30"/>
      <c r="H76" s="47"/>
      <c r="I76" s="42"/>
      <c r="J76" s="79">
        <v>77.578</v>
      </c>
      <c r="K76" s="79">
        <v>77.578</v>
      </c>
      <c r="L76" s="47"/>
      <c r="M76" s="58"/>
    </row>
    <row r="77" spans="1:13" ht="24" customHeight="1">
      <c r="A77" s="73" t="s">
        <v>450</v>
      </c>
      <c r="B77" s="129"/>
      <c r="C77" s="75" t="s">
        <v>306</v>
      </c>
      <c r="D77" s="128"/>
      <c r="E77" s="130"/>
      <c r="F77" s="131"/>
      <c r="G77" s="30"/>
      <c r="H77" s="47"/>
      <c r="I77" s="42"/>
      <c r="J77" s="79">
        <v>77.578</v>
      </c>
      <c r="K77" s="79">
        <v>77.578</v>
      </c>
      <c r="L77" s="47"/>
      <c r="M77" s="58"/>
    </row>
    <row r="78" spans="1:13" ht="24" customHeight="1">
      <c r="A78" s="73" t="s">
        <v>451</v>
      </c>
      <c r="B78" s="129"/>
      <c r="C78" s="75" t="s">
        <v>307</v>
      </c>
      <c r="D78" s="128"/>
      <c r="E78" s="130"/>
      <c r="F78" s="131"/>
      <c r="G78" s="30"/>
      <c r="H78" s="47"/>
      <c r="I78" s="42"/>
      <c r="J78" s="79">
        <v>77.578</v>
      </c>
      <c r="K78" s="79">
        <v>77.578</v>
      </c>
      <c r="L78" s="47"/>
      <c r="M78" s="58"/>
    </row>
    <row r="79" spans="1:13" ht="24" customHeight="1">
      <c r="A79" s="73" t="s">
        <v>452</v>
      </c>
      <c r="B79" s="129"/>
      <c r="C79" s="75" t="s">
        <v>308</v>
      </c>
      <c r="D79" s="128"/>
      <c r="E79" s="130"/>
      <c r="F79" s="131"/>
      <c r="G79" s="30"/>
      <c r="H79" s="47"/>
      <c r="I79" s="42"/>
      <c r="J79" s="79">
        <v>77.578</v>
      </c>
      <c r="K79" s="79">
        <v>77.578</v>
      </c>
      <c r="L79" s="47"/>
      <c r="M79" s="58"/>
    </row>
    <row r="80" spans="1:13" ht="24" customHeight="1">
      <c r="A80" s="73" t="s">
        <v>453</v>
      </c>
      <c r="B80" s="129"/>
      <c r="C80" s="75" t="s">
        <v>309</v>
      </c>
      <c r="D80" s="128"/>
      <c r="E80" s="130"/>
      <c r="F80" s="131"/>
      <c r="G80" s="30"/>
      <c r="H80" s="47"/>
      <c r="I80" s="42"/>
      <c r="J80" s="79">
        <v>77.578</v>
      </c>
      <c r="K80" s="79">
        <v>77.578</v>
      </c>
      <c r="L80" s="47"/>
      <c r="M80" s="58"/>
    </row>
    <row r="81" spans="1:13" ht="24.75" customHeight="1">
      <c r="A81" s="73" t="s">
        <v>454</v>
      </c>
      <c r="B81" s="129"/>
      <c r="C81" s="75" t="s">
        <v>310</v>
      </c>
      <c r="D81" s="128"/>
      <c r="E81" s="130"/>
      <c r="F81" s="131"/>
      <c r="G81" s="30"/>
      <c r="H81" s="47"/>
      <c r="I81" s="42"/>
      <c r="J81" s="79">
        <v>77.578</v>
      </c>
      <c r="K81" s="79">
        <v>77.578</v>
      </c>
      <c r="L81" s="47"/>
      <c r="M81" s="58"/>
    </row>
    <row r="82" spans="1:13" ht="24.75" customHeight="1">
      <c r="A82" s="73" t="s">
        <v>455</v>
      </c>
      <c r="B82" s="129"/>
      <c r="C82" s="75" t="s">
        <v>311</v>
      </c>
      <c r="D82" s="128"/>
      <c r="E82" s="130"/>
      <c r="F82" s="131"/>
      <c r="G82" s="30"/>
      <c r="H82" s="47"/>
      <c r="I82" s="42"/>
      <c r="J82" s="79">
        <v>77.578</v>
      </c>
      <c r="K82" s="79">
        <v>77.578</v>
      </c>
      <c r="L82" s="47"/>
      <c r="M82" s="58"/>
    </row>
    <row r="83" spans="1:13" ht="24" customHeight="1">
      <c r="A83" s="73" t="s">
        <v>456</v>
      </c>
      <c r="B83" s="129"/>
      <c r="C83" s="75" t="s">
        <v>312</v>
      </c>
      <c r="D83" s="128"/>
      <c r="E83" s="130"/>
      <c r="F83" s="131"/>
      <c r="G83" s="30"/>
      <c r="H83" s="47"/>
      <c r="I83" s="42"/>
      <c r="J83" s="79">
        <v>77.578</v>
      </c>
      <c r="K83" s="79">
        <v>77.578</v>
      </c>
      <c r="L83" s="47"/>
      <c r="M83" s="58"/>
    </row>
    <row r="84" spans="1:13" ht="24" customHeight="1">
      <c r="A84" s="73" t="s">
        <v>457</v>
      </c>
      <c r="B84" s="129"/>
      <c r="C84" s="75" t="s">
        <v>313</v>
      </c>
      <c r="D84" s="128"/>
      <c r="E84" s="130"/>
      <c r="F84" s="131"/>
      <c r="G84" s="30"/>
      <c r="H84" s="47"/>
      <c r="I84" s="42"/>
      <c r="J84" s="79">
        <v>77.578</v>
      </c>
      <c r="K84" s="79">
        <v>77.578</v>
      </c>
      <c r="L84" s="47"/>
      <c r="M84" s="58"/>
    </row>
    <row r="85" spans="1:13" ht="24" customHeight="1">
      <c r="A85" s="73" t="s">
        <v>458</v>
      </c>
      <c r="B85" s="129"/>
      <c r="C85" s="75" t="s">
        <v>314</v>
      </c>
      <c r="D85" s="128"/>
      <c r="E85" s="130"/>
      <c r="F85" s="131"/>
      <c r="G85" s="30"/>
      <c r="H85" s="47"/>
      <c r="I85" s="42"/>
      <c r="J85" s="79">
        <v>77.578</v>
      </c>
      <c r="K85" s="79">
        <v>77.578</v>
      </c>
      <c r="L85" s="47"/>
      <c r="M85" s="58"/>
    </row>
    <row r="86" spans="1:13" ht="24" customHeight="1">
      <c r="A86" s="73" t="s">
        <v>459</v>
      </c>
      <c r="B86" s="129"/>
      <c r="C86" s="75" t="s">
        <v>315</v>
      </c>
      <c r="D86" s="128"/>
      <c r="E86" s="130"/>
      <c r="F86" s="131"/>
      <c r="G86" s="30"/>
      <c r="H86" s="47"/>
      <c r="I86" s="42"/>
      <c r="J86" s="79">
        <v>77.578</v>
      </c>
      <c r="K86" s="79">
        <v>77.578</v>
      </c>
      <c r="L86" s="47"/>
      <c r="M86" s="58"/>
    </row>
    <row r="87" spans="1:13" ht="24" customHeight="1">
      <c r="A87" s="73" t="s">
        <v>460</v>
      </c>
      <c r="B87" s="129"/>
      <c r="C87" s="75" t="s">
        <v>316</v>
      </c>
      <c r="D87" s="128"/>
      <c r="E87" s="130"/>
      <c r="F87" s="131"/>
      <c r="G87" s="30"/>
      <c r="H87" s="47"/>
      <c r="I87" s="42"/>
      <c r="J87" s="79">
        <v>77.578</v>
      </c>
      <c r="K87" s="79">
        <v>77.578</v>
      </c>
      <c r="L87" s="47"/>
      <c r="M87" s="58"/>
    </row>
    <row r="88" spans="1:13" ht="24.75" customHeight="1">
      <c r="A88" s="73" t="s">
        <v>461</v>
      </c>
      <c r="B88" s="129"/>
      <c r="C88" s="75" t="s">
        <v>317</v>
      </c>
      <c r="D88" s="128"/>
      <c r="E88" s="130"/>
      <c r="F88" s="131"/>
      <c r="G88" s="30"/>
      <c r="H88" s="47"/>
      <c r="I88" s="42"/>
      <c r="J88" s="79">
        <v>77.578</v>
      </c>
      <c r="K88" s="79">
        <v>77.578</v>
      </c>
      <c r="L88" s="47"/>
      <c r="M88" s="58"/>
    </row>
    <row r="89" spans="1:13" ht="24.75" customHeight="1">
      <c r="A89" s="73" t="s">
        <v>462</v>
      </c>
      <c r="B89" s="129"/>
      <c r="C89" s="75" t="s">
        <v>318</v>
      </c>
      <c r="D89" s="128"/>
      <c r="E89" s="130"/>
      <c r="F89" s="131"/>
      <c r="G89" s="30"/>
      <c r="H89" s="47"/>
      <c r="I89" s="42"/>
      <c r="J89" s="79">
        <v>77.578</v>
      </c>
      <c r="K89" s="79">
        <v>77.578</v>
      </c>
      <c r="L89" s="47"/>
      <c r="M89" s="58"/>
    </row>
    <row r="90" spans="1:13" ht="26.25" customHeight="1">
      <c r="A90" s="73" t="s">
        <v>463</v>
      </c>
      <c r="B90" s="129"/>
      <c r="C90" s="75" t="s">
        <v>319</v>
      </c>
      <c r="D90" s="128"/>
      <c r="E90" s="130"/>
      <c r="F90" s="131"/>
      <c r="G90" s="30"/>
      <c r="H90" s="47"/>
      <c r="I90" s="42"/>
      <c r="J90" s="79">
        <v>77.578</v>
      </c>
      <c r="K90" s="79">
        <v>77.578</v>
      </c>
      <c r="L90" s="47"/>
      <c r="M90" s="58"/>
    </row>
    <row r="91" spans="1:13" ht="24" customHeight="1">
      <c r="A91" s="73" t="s">
        <v>464</v>
      </c>
      <c r="B91" s="129"/>
      <c r="C91" s="75" t="s">
        <v>320</v>
      </c>
      <c r="D91" s="128"/>
      <c r="E91" s="130"/>
      <c r="F91" s="131"/>
      <c r="G91" s="30"/>
      <c r="H91" s="47"/>
      <c r="I91" s="42"/>
      <c r="J91" s="79">
        <v>77.578</v>
      </c>
      <c r="K91" s="79">
        <v>77.578</v>
      </c>
      <c r="L91" s="47"/>
      <c r="M91" s="58"/>
    </row>
    <row r="92" spans="1:13" ht="24" customHeight="1">
      <c r="A92" s="73" t="s">
        <v>465</v>
      </c>
      <c r="B92" s="129"/>
      <c r="C92" s="75" t="s">
        <v>321</v>
      </c>
      <c r="D92" s="128"/>
      <c r="E92" s="130"/>
      <c r="F92" s="131"/>
      <c r="G92" s="30"/>
      <c r="H92" s="47"/>
      <c r="I92" s="42"/>
      <c r="J92" s="79">
        <v>77.578</v>
      </c>
      <c r="K92" s="79">
        <v>77.578</v>
      </c>
      <c r="L92" s="47"/>
      <c r="M92" s="58"/>
    </row>
    <row r="93" spans="1:13" ht="24" customHeight="1">
      <c r="A93" s="73" t="s">
        <v>466</v>
      </c>
      <c r="B93" s="129"/>
      <c r="C93" s="75" t="s">
        <v>322</v>
      </c>
      <c r="D93" s="128"/>
      <c r="E93" s="130"/>
      <c r="F93" s="131"/>
      <c r="G93" s="30"/>
      <c r="H93" s="47"/>
      <c r="I93" s="42"/>
      <c r="J93" s="79">
        <v>77.578</v>
      </c>
      <c r="K93" s="79">
        <v>77.578</v>
      </c>
      <c r="L93" s="47"/>
      <c r="M93" s="58"/>
    </row>
    <row r="94" spans="1:13" ht="24" customHeight="1">
      <c r="A94" s="73" t="s">
        <v>467</v>
      </c>
      <c r="B94" s="129"/>
      <c r="C94" s="75" t="s">
        <v>324</v>
      </c>
      <c r="D94" s="128"/>
      <c r="E94" s="130"/>
      <c r="F94" s="131"/>
      <c r="G94" s="30"/>
      <c r="H94" s="47"/>
      <c r="I94" s="42"/>
      <c r="J94" s="79">
        <v>77.578</v>
      </c>
      <c r="K94" s="79">
        <v>77.578</v>
      </c>
      <c r="L94" s="47"/>
      <c r="M94" s="58"/>
    </row>
    <row r="95" spans="1:13" ht="24" customHeight="1">
      <c r="A95" s="73" t="s">
        <v>468</v>
      </c>
      <c r="B95" s="129"/>
      <c r="C95" s="75" t="s">
        <v>323</v>
      </c>
      <c r="D95" s="128"/>
      <c r="E95" s="130"/>
      <c r="F95" s="131"/>
      <c r="G95" s="30"/>
      <c r="H95" s="47"/>
      <c r="I95" s="42"/>
      <c r="J95" s="79">
        <v>77.578</v>
      </c>
      <c r="K95" s="79">
        <v>77.578</v>
      </c>
      <c r="L95" s="47"/>
      <c r="M95" s="58"/>
    </row>
    <row r="96" spans="1:13" ht="23.25" customHeight="1">
      <c r="A96" s="73" t="s">
        <v>469</v>
      </c>
      <c r="B96" s="129"/>
      <c r="C96" s="75" t="s">
        <v>325</v>
      </c>
      <c r="D96" s="128"/>
      <c r="E96" s="130"/>
      <c r="F96" s="131"/>
      <c r="G96" s="30"/>
      <c r="H96" s="47"/>
      <c r="I96" s="42"/>
      <c r="J96" s="79">
        <v>77.578</v>
      </c>
      <c r="K96" s="79">
        <v>77.578</v>
      </c>
      <c r="L96" s="47"/>
      <c r="M96" s="58"/>
    </row>
    <row r="97" spans="1:13" ht="25.5" customHeight="1">
      <c r="A97" s="73" t="s">
        <v>470</v>
      </c>
      <c r="B97" s="129"/>
      <c r="C97" s="75" t="s">
        <v>326</v>
      </c>
      <c r="D97" s="128"/>
      <c r="E97" s="130"/>
      <c r="F97" s="131"/>
      <c r="G97" s="30"/>
      <c r="H97" s="47"/>
      <c r="I97" s="42"/>
      <c r="J97" s="79">
        <v>77.578</v>
      </c>
      <c r="K97" s="79">
        <v>77.578</v>
      </c>
      <c r="L97" s="47"/>
      <c r="M97" s="58"/>
    </row>
    <row r="98" spans="1:13" ht="24.75" customHeight="1">
      <c r="A98" s="73" t="s">
        <v>471</v>
      </c>
      <c r="B98" s="129"/>
      <c r="C98" s="75" t="s">
        <v>327</v>
      </c>
      <c r="D98" s="128"/>
      <c r="E98" s="130"/>
      <c r="F98" s="131"/>
      <c r="G98" s="30"/>
      <c r="H98" s="47"/>
      <c r="I98" s="42"/>
      <c r="J98" s="79">
        <v>77.578</v>
      </c>
      <c r="K98" s="79">
        <v>77.578</v>
      </c>
      <c r="L98" s="47"/>
      <c r="M98" s="58"/>
    </row>
    <row r="99" spans="1:13" ht="24.75" customHeight="1">
      <c r="A99" s="73" t="s">
        <v>472</v>
      </c>
      <c r="B99" s="129"/>
      <c r="C99" s="75" t="s">
        <v>328</v>
      </c>
      <c r="D99" s="128"/>
      <c r="E99" s="130"/>
      <c r="F99" s="131"/>
      <c r="G99" s="30"/>
      <c r="H99" s="47"/>
      <c r="I99" s="42"/>
      <c r="J99" s="79">
        <v>77.578</v>
      </c>
      <c r="K99" s="79">
        <v>77.578</v>
      </c>
      <c r="L99" s="47"/>
      <c r="M99" s="58"/>
    </row>
    <row r="100" spans="1:13" ht="26.25" customHeight="1">
      <c r="A100" s="73" t="s">
        <v>473</v>
      </c>
      <c r="B100" s="129"/>
      <c r="C100" s="75" t="s">
        <v>329</v>
      </c>
      <c r="D100" s="128"/>
      <c r="E100" s="130"/>
      <c r="F100" s="131"/>
      <c r="G100" s="30"/>
      <c r="H100" s="47"/>
      <c r="I100" s="42"/>
      <c r="J100" s="79">
        <v>77.578</v>
      </c>
      <c r="K100" s="79">
        <v>77.578</v>
      </c>
      <c r="L100" s="47"/>
      <c r="M100" s="58"/>
    </row>
    <row r="101" spans="1:13" ht="24" customHeight="1">
      <c r="A101" s="73" t="s">
        <v>474</v>
      </c>
      <c r="B101" s="129"/>
      <c r="C101" s="75" t="s">
        <v>330</v>
      </c>
      <c r="D101" s="128"/>
      <c r="E101" s="130"/>
      <c r="F101" s="131"/>
      <c r="G101" s="30"/>
      <c r="H101" s="47"/>
      <c r="I101" s="42"/>
      <c r="J101" s="79">
        <v>77.578</v>
      </c>
      <c r="K101" s="79">
        <v>77.578</v>
      </c>
      <c r="L101" s="47"/>
      <c r="M101" s="58"/>
    </row>
    <row r="102" spans="1:13" ht="24" customHeight="1">
      <c r="A102" s="73" t="s">
        <v>475</v>
      </c>
      <c r="B102" s="129"/>
      <c r="C102" s="75" t="s">
        <v>331</v>
      </c>
      <c r="D102" s="128"/>
      <c r="E102" s="130"/>
      <c r="F102" s="131"/>
      <c r="G102" s="30"/>
      <c r="H102" s="47"/>
      <c r="I102" s="42"/>
      <c r="J102" s="79">
        <v>77.578</v>
      </c>
      <c r="K102" s="79">
        <v>77.578</v>
      </c>
      <c r="L102" s="47"/>
      <c r="M102" s="58"/>
    </row>
    <row r="103" spans="1:13" ht="24" customHeight="1">
      <c r="A103" s="73" t="s">
        <v>476</v>
      </c>
      <c r="B103" s="129"/>
      <c r="C103" s="75" t="s">
        <v>332</v>
      </c>
      <c r="D103" s="128"/>
      <c r="E103" s="130"/>
      <c r="F103" s="131"/>
      <c r="G103" s="30"/>
      <c r="H103" s="47"/>
      <c r="I103" s="42"/>
      <c r="J103" s="79">
        <v>77.578</v>
      </c>
      <c r="K103" s="79">
        <v>77.578</v>
      </c>
      <c r="L103" s="47"/>
      <c r="M103" s="58"/>
    </row>
    <row r="104" spans="1:13" ht="24" customHeight="1">
      <c r="A104" s="73" t="s">
        <v>477</v>
      </c>
      <c r="B104" s="129"/>
      <c r="C104" s="75" t="s">
        <v>333</v>
      </c>
      <c r="D104" s="128"/>
      <c r="E104" s="130"/>
      <c r="F104" s="131"/>
      <c r="G104" s="30"/>
      <c r="H104" s="47"/>
      <c r="I104" s="42"/>
      <c r="J104" s="79">
        <v>77.578</v>
      </c>
      <c r="K104" s="79">
        <v>77.578</v>
      </c>
      <c r="L104" s="47"/>
      <c r="M104" s="58"/>
    </row>
    <row r="105" spans="1:13" ht="24" customHeight="1">
      <c r="A105" s="73" t="s">
        <v>478</v>
      </c>
      <c r="B105" s="129"/>
      <c r="C105" s="75" t="s">
        <v>334</v>
      </c>
      <c r="D105" s="128"/>
      <c r="E105" s="130"/>
      <c r="F105" s="131"/>
      <c r="G105" s="30"/>
      <c r="H105" s="47"/>
      <c r="I105" s="42"/>
      <c r="J105" s="79">
        <v>77.578</v>
      </c>
      <c r="K105" s="79">
        <v>77.578</v>
      </c>
      <c r="L105" s="47"/>
      <c r="M105" s="58"/>
    </row>
    <row r="106" spans="1:13" ht="24.75" customHeight="1">
      <c r="A106" s="73" t="s">
        <v>479</v>
      </c>
      <c r="B106" s="129"/>
      <c r="C106" s="75" t="s">
        <v>335</v>
      </c>
      <c r="D106" s="128"/>
      <c r="E106" s="130"/>
      <c r="F106" s="131"/>
      <c r="G106" s="30"/>
      <c r="H106" s="47"/>
      <c r="I106" s="42"/>
      <c r="J106" s="79">
        <v>77.578</v>
      </c>
      <c r="K106" s="79">
        <v>77.578</v>
      </c>
      <c r="L106" s="47"/>
      <c r="M106" s="58"/>
    </row>
    <row r="107" spans="1:13" ht="24.75" customHeight="1">
      <c r="A107" s="73" t="s">
        <v>480</v>
      </c>
      <c r="B107" s="129"/>
      <c r="C107" s="75" t="s">
        <v>336</v>
      </c>
      <c r="D107" s="128"/>
      <c r="E107" s="130"/>
      <c r="F107" s="131"/>
      <c r="G107" s="30"/>
      <c r="H107" s="47"/>
      <c r="I107" s="42"/>
      <c r="J107" s="79">
        <v>77.578</v>
      </c>
      <c r="K107" s="79">
        <v>77.578</v>
      </c>
      <c r="L107" s="47"/>
      <c r="M107" s="58"/>
    </row>
    <row r="108" spans="1:13" ht="24" customHeight="1">
      <c r="A108" s="73" t="s">
        <v>481</v>
      </c>
      <c r="B108" s="129"/>
      <c r="C108" s="75" t="s">
        <v>337</v>
      </c>
      <c r="D108" s="128"/>
      <c r="E108" s="130"/>
      <c r="F108" s="131"/>
      <c r="G108" s="30"/>
      <c r="H108" s="47"/>
      <c r="I108" s="42"/>
      <c r="J108" s="79">
        <v>72.896</v>
      </c>
      <c r="K108" s="79">
        <v>72.896</v>
      </c>
      <c r="L108" s="47"/>
      <c r="M108" s="58"/>
    </row>
    <row r="109" spans="1:13" ht="24" customHeight="1">
      <c r="A109" s="73" t="s">
        <v>482</v>
      </c>
      <c r="B109" s="129"/>
      <c r="C109" s="75" t="s">
        <v>338</v>
      </c>
      <c r="D109" s="128"/>
      <c r="E109" s="130"/>
      <c r="F109" s="131"/>
      <c r="G109" s="30"/>
      <c r="H109" s="47"/>
      <c r="I109" s="42"/>
      <c r="J109" s="79">
        <v>72.896</v>
      </c>
      <c r="K109" s="79">
        <v>72.896</v>
      </c>
      <c r="L109" s="47"/>
      <c r="M109" s="58"/>
    </row>
    <row r="110" spans="1:13" ht="24" customHeight="1">
      <c r="A110" s="73" t="s">
        <v>483</v>
      </c>
      <c r="B110" s="129"/>
      <c r="C110" s="75" t="s">
        <v>339</v>
      </c>
      <c r="D110" s="128"/>
      <c r="E110" s="130"/>
      <c r="F110" s="131"/>
      <c r="G110" s="30"/>
      <c r="H110" s="47"/>
      <c r="I110" s="42"/>
      <c r="J110" s="79">
        <v>72.896</v>
      </c>
      <c r="K110" s="79">
        <v>72.896</v>
      </c>
      <c r="L110" s="47"/>
      <c r="M110" s="58"/>
    </row>
    <row r="111" spans="1:13" ht="24.75" customHeight="1">
      <c r="A111" s="73" t="s">
        <v>484</v>
      </c>
      <c r="B111" s="129"/>
      <c r="C111" s="75" t="s">
        <v>340</v>
      </c>
      <c r="D111" s="128"/>
      <c r="E111" s="130"/>
      <c r="F111" s="131"/>
      <c r="G111" s="30"/>
      <c r="H111" s="47"/>
      <c r="I111" s="42"/>
      <c r="J111" s="79">
        <v>72.896</v>
      </c>
      <c r="K111" s="79">
        <v>72.896</v>
      </c>
      <c r="L111" s="47"/>
      <c r="M111" s="58"/>
    </row>
    <row r="112" spans="1:13" ht="26.25" customHeight="1">
      <c r="A112" s="73" t="s">
        <v>485</v>
      </c>
      <c r="B112" s="129"/>
      <c r="C112" s="75" t="s">
        <v>341</v>
      </c>
      <c r="D112" s="128"/>
      <c r="E112" s="130"/>
      <c r="F112" s="131"/>
      <c r="G112" s="30"/>
      <c r="H112" s="47"/>
      <c r="I112" s="42"/>
      <c r="J112" s="79">
        <v>72.896</v>
      </c>
      <c r="K112" s="79">
        <v>72.896</v>
      </c>
      <c r="L112" s="47"/>
      <c r="M112" s="58"/>
    </row>
    <row r="113" spans="1:13" ht="24.75" customHeight="1">
      <c r="A113" s="73" t="s">
        <v>486</v>
      </c>
      <c r="B113" s="129"/>
      <c r="C113" s="75" t="s">
        <v>342</v>
      </c>
      <c r="D113" s="128"/>
      <c r="E113" s="130"/>
      <c r="F113" s="131"/>
      <c r="G113" s="30"/>
      <c r="H113" s="47"/>
      <c r="I113" s="42"/>
      <c r="J113" s="79">
        <v>72.896</v>
      </c>
      <c r="K113" s="79">
        <v>72.896</v>
      </c>
      <c r="L113" s="47"/>
      <c r="M113" s="58"/>
    </row>
    <row r="114" spans="1:13" ht="24.75" customHeight="1">
      <c r="A114" s="73" t="s">
        <v>487</v>
      </c>
      <c r="B114" s="129"/>
      <c r="C114" s="75" t="s">
        <v>343</v>
      </c>
      <c r="D114" s="128"/>
      <c r="E114" s="130"/>
      <c r="F114" s="131"/>
      <c r="G114" s="30"/>
      <c r="H114" s="47"/>
      <c r="I114" s="42"/>
      <c r="J114" s="79">
        <v>72.896</v>
      </c>
      <c r="K114" s="79">
        <v>72.896</v>
      </c>
      <c r="L114" s="47"/>
      <c r="M114" s="58"/>
    </row>
    <row r="115" spans="1:13" ht="24.75" customHeight="1">
      <c r="A115" s="73" t="s">
        <v>488</v>
      </c>
      <c r="B115" s="129"/>
      <c r="C115" s="75" t="s">
        <v>344</v>
      </c>
      <c r="D115" s="128"/>
      <c r="E115" s="130"/>
      <c r="F115" s="131"/>
      <c r="G115" s="30"/>
      <c r="H115" s="47"/>
      <c r="I115" s="42"/>
      <c r="J115" s="79">
        <v>72.896</v>
      </c>
      <c r="K115" s="79">
        <v>72.896</v>
      </c>
      <c r="L115" s="47"/>
      <c r="M115" s="58"/>
    </row>
    <row r="116" spans="1:13" ht="27" customHeight="1">
      <c r="A116" s="73" t="s">
        <v>489</v>
      </c>
      <c r="B116" s="129"/>
      <c r="C116" s="75" t="s">
        <v>345</v>
      </c>
      <c r="D116" s="128"/>
      <c r="E116" s="130"/>
      <c r="F116" s="131"/>
      <c r="G116" s="30"/>
      <c r="H116" s="47"/>
      <c r="I116" s="42"/>
      <c r="J116" s="79">
        <v>72.896</v>
      </c>
      <c r="K116" s="79">
        <v>72.896</v>
      </c>
      <c r="L116" s="47"/>
      <c r="M116" s="58"/>
    </row>
    <row r="117" spans="1:13" ht="24.75" customHeight="1">
      <c r="A117" s="73" t="s">
        <v>490</v>
      </c>
      <c r="B117" s="129"/>
      <c r="C117" s="75" t="s">
        <v>346</v>
      </c>
      <c r="D117" s="128"/>
      <c r="E117" s="130"/>
      <c r="F117" s="131"/>
      <c r="G117" s="30"/>
      <c r="H117" s="47"/>
      <c r="I117" s="42"/>
      <c r="J117" s="79">
        <v>72.896</v>
      </c>
      <c r="K117" s="79">
        <v>72.896</v>
      </c>
      <c r="L117" s="47"/>
      <c r="M117" s="58"/>
    </row>
    <row r="118" spans="1:13" ht="24.75" customHeight="1">
      <c r="A118" s="73" t="s">
        <v>491</v>
      </c>
      <c r="B118" s="129"/>
      <c r="C118" s="75" t="s">
        <v>347</v>
      </c>
      <c r="D118" s="128"/>
      <c r="E118" s="130"/>
      <c r="F118" s="131"/>
      <c r="G118" s="30"/>
      <c r="H118" s="47"/>
      <c r="I118" s="42"/>
      <c r="J118" s="79">
        <v>72.896</v>
      </c>
      <c r="K118" s="79">
        <v>72.896</v>
      </c>
      <c r="L118" s="47"/>
      <c r="M118" s="58"/>
    </row>
    <row r="119" spans="1:13" ht="24" customHeight="1">
      <c r="A119" s="73" t="s">
        <v>492</v>
      </c>
      <c r="B119" s="129"/>
      <c r="C119" s="75" t="s">
        <v>348</v>
      </c>
      <c r="D119" s="128"/>
      <c r="E119" s="130"/>
      <c r="F119" s="131"/>
      <c r="G119" s="30"/>
      <c r="H119" s="47"/>
      <c r="I119" s="42"/>
      <c r="J119" s="79">
        <v>72.896</v>
      </c>
      <c r="K119" s="79">
        <v>72.896</v>
      </c>
      <c r="L119" s="47"/>
      <c r="M119" s="58"/>
    </row>
    <row r="120" spans="1:13" ht="24" customHeight="1">
      <c r="A120" s="73" t="s">
        <v>493</v>
      </c>
      <c r="B120" s="129"/>
      <c r="C120" s="75" t="s">
        <v>349</v>
      </c>
      <c r="D120" s="128"/>
      <c r="E120" s="130"/>
      <c r="F120" s="131"/>
      <c r="G120" s="30"/>
      <c r="H120" s="47"/>
      <c r="I120" s="42"/>
      <c r="J120" s="79">
        <v>72.896</v>
      </c>
      <c r="K120" s="79">
        <v>72.896</v>
      </c>
      <c r="L120" s="47"/>
      <c r="M120" s="58"/>
    </row>
    <row r="121" spans="1:13" ht="27" customHeight="1">
      <c r="A121" s="73" t="s">
        <v>494</v>
      </c>
      <c r="B121" s="129"/>
      <c r="C121" s="75" t="s">
        <v>350</v>
      </c>
      <c r="D121" s="128"/>
      <c r="E121" s="130"/>
      <c r="F121" s="131"/>
      <c r="G121" s="30"/>
      <c r="H121" s="47"/>
      <c r="I121" s="42"/>
      <c r="J121" s="79">
        <v>72.896</v>
      </c>
      <c r="K121" s="79">
        <v>72.896</v>
      </c>
      <c r="L121" s="47"/>
      <c r="M121" s="58"/>
    </row>
    <row r="122" spans="1:13" ht="24.75" customHeight="1">
      <c r="A122" s="73" t="s">
        <v>495</v>
      </c>
      <c r="B122" s="129"/>
      <c r="C122" s="75" t="s">
        <v>351</v>
      </c>
      <c r="D122" s="128"/>
      <c r="E122" s="130"/>
      <c r="F122" s="131"/>
      <c r="G122" s="30"/>
      <c r="H122" s="47"/>
      <c r="I122" s="42"/>
      <c r="J122" s="79">
        <v>72.896</v>
      </c>
      <c r="K122" s="79">
        <v>72.896</v>
      </c>
      <c r="L122" s="47"/>
      <c r="M122" s="58"/>
    </row>
    <row r="123" spans="1:13" ht="22.5" customHeight="1">
      <c r="A123" s="73" t="s">
        <v>496</v>
      </c>
      <c r="B123" s="129"/>
      <c r="C123" s="75" t="s">
        <v>406</v>
      </c>
      <c r="D123" s="128"/>
      <c r="E123" s="130"/>
      <c r="F123" s="131"/>
      <c r="G123" s="30"/>
      <c r="H123" s="47"/>
      <c r="I123" s="42"/>
      <c r="J123" s="79">
        <v>72.896</v>
      </c>
      <c r="K123" s="79">
        <v>72.896</v>
      </c>
      <c r="L123" s="47"/>
      <c r="M123" s="58"/>
    </row>
    <row r="124" spans="1:13" ht="24" customHeight="1">
      <c r="A124" s="73" t="s">
        <v>497</v>
      </c>
      <c r="B124" s="129"/>
      <c r="C124" s="75" t="s">
        <v>352</v>
      </c>
      <c r="D124" s="128"/>
      <c r="E124" s="130"/>
      <c r="F124" s="131"/>
      <c r="G124" s="30"/>
      <c r="H124" s="47"/>
      <c r="I124" s="42"/>
      <c r="J124" s="79">
        <v>72.896</v>
      </c>
      <c r="K124" s="79">
        <v>72.896</v>
      </c>
      <c r="L124" s="47"/>
      <c r="M124" s="58"/>
    </row>
    <row r="125" spans="1:13" ht="24" customHeight="1">
      <c r="A125" s="73" t="s">
        <v>498</v>
      </c>
      <c r="B125" s="129"/>
      <c r="C125" s="75" t="s">
        <v>353</v>
      </c>
      <c r="D125" s="128"/>
      <c r="E125" s="130"/>
      <c r="F125" s="131"/>
      <c r="G125" s="30"/>
      <c r="H125" s="47"/>
      <c r="I125" s="42"/>
      <c r="J125" s="79">
        <v>72.896</v>
      </c>
      <c r="K125" s="79">
        <v>72.896</v>
      </c>
      <c r="L125" s="47"/>
      <c r="M125" s="58"/>
    </row>
    <row r="126" spans="1:13" ht="27" customHeight="1">
      <c r="A126" s="73" t="s">
        <v>499</v>
      </c>
      <c r="B126" s="129"/>
      <c r="C126" s="75" t="s">
        <v>354</v>
      </c>
      <c r="D126" s="128"/>
      <c r="E126" s="130"/>
      <c r="F126" s="131"/>
      <c r="G126" s="30"/>
      <c r="H126" s="47"/>
      <c r="I126" s="42"/>
      <c r="J126" s="79">
        <v>72.896</v>
      </c>
      <c r="K126" s="79">
        <v>72.896</v>
      </c>
      <c r="L126" s="47"/>
      <c r="M126" s="58"/>
    </row>
    <row r="127" spans="1:13" ht="29.25" customHeight="1">
      <c r="A127" s="73" t="s">
        <v>500</v>
      </c>
      <c r="B127" s="129"/>
      <c r="C127" s="75" t="s">
        <v>355</v>
      </c>
      <c r="D127" s="128"/>
      <c r="E127" s="130"/>
      <c r="F127" s="131"/>
      <c r="G127" s="30"/>
      <c r="H127" s="47"/>
      <c r="I127" s="42"/>
      <c r="J127" s="79">
        <v>72.896</v>
      </c>
      <c r="K127" s="79">
        <v>72.896</v>
      </c>
      <c r="L127" s="47"/>
      <c r="M127" s="58"/>
    </row>
    <row r="128" spans="1:13" ht="24.75" customHeight="1">
      <c r="A128" s="73" t="s">
        <v>501</v>
      </c>
      <c r="B128" s="129"/>
      <c r="C128" s="75" t="s">
        <v>356</v>
      </c>
      <c r="D128" s="128"/>
      <c r="E128" s="130"/>
      <c r="F128" s="131"/>
      <c r="G128" s="30"/>
      <c r="H128" s="47"/>
      <c r="I128" s="42"/>
      <c r="J128" s="79">
        <v>72.896</v>
      </c>
      <c r="K128" s="79">
        <v>72.896</v>
      </c>
      <c r="L128" s="47"/>
      <c r="M128" s="58"/>
    </row>
    <row r="129" spans="1:13" ht="24" customHeight="1">
      <c r="A129" s="73" t="s">
        <v>502</v>
      </c>
      <c r="B129" s="129"/>
      <c r="C129" s="75" t="s">
        <v>357</v>
      </c>
      <c r="D129" s="128"/>
      <c r="E129" s="130"/>
      <c r="F129" s="131"/>
      <c r="G129" s="30"/>
      <c r="H129" s="47"/>
      <c r="I129" s="42"/>
      <c r="J129" s="79">
        <v>72.896</v>
      </c>
      <c r="K129" s="79">
        <v>72.896</v>
      </c>
      <c r="L129" s="47"/>
      <c r="M129" s="58"/>
    </row>
    <row r="130" spans="1:13" ht="26.25" customHeight="1">
      <c r="A130" s="73" t="s">
        <v>503</v>
      </c>
      <c r="B130" s="129"/>
      <c r="C130" s="75" t="s">
        <v>358</v>
      </c>
      <c r="D130" s="128"/>
      <c r="E130" s="130"/>
      <c r="F130" s="131"/>
      <c r="G130" s="30"/>
      <c r="H130" s="47"/>
      <c r="I130" s="42"/>
      <c r="J130" s="79">
        <v>72.896</v>
      </c>
      <c r="K130" s="79">
        <v>72.896</v>
      </c>
      <c r="L130" s="47"/>
      <c r="M130" s="58"/>
    </row>
    <row r="131" spans="1:13" ht="27" customHeight="1">
      <c r="A131" s="73" t="s">
        <v>504</v>
      </c>
      <c r="B131" s="129"/>
      <c r="C131" s="75" t="s">
        <v>359</v>
      </c>
      <c r="D131" s="128"/>
      <c r="E131" s="130"/>
      <c r="F131" s="131"/>
      <c r="G131" s="30"/>
      <c r="H131" s="47"/>
      <c r="I131" s="42"/>
      <c r="J131" s="79">
        <v>72.896</v>
      </c>
      <c r="K131" s="79">
        <v>72.896</v>
      </c>
      <c r="L131" s="47"/>
      <c r="M131" s="58"/>
    </row>
    <row r="132" spans="1:13" ht="26.25" customHeight="1">
      <c r="A132" s="73" t="s">
        <v>505</v>
      </c>
      <c r="B132" s="129"/>
      <c r="C132" s="75" t="s">
        <v>360</v>
      </c>
      <c r="D132" s="128"/>
      <c r="E132" s="130"/>
      <c r="F132" s="131"/>
      <c r="G132" s="30"/>
      <c r="H132" s="47"/>
      <c r="I132" s="42"/>
      <c r="J132" s="79">
        <v>72.896</v>
      </c>
      <c r="K132" s="79">
        <v>72.896</v>
      </c>
      <c r="L132" s="47"/>
      <c r="M132" s="58"/>
    </row>
    <row r="133" spans="1:13" ht="27" customHeight="1">
      <c r="A133" s="73" t="s">
        <v>506</v>
      </c>
      <c r="B133" s="129"/>
      <c r="C133" s="75" t="s">
        <v>361</v>
      </c>
      <c r="D133" s="128"/>
      <c r="E133" s="130"/>
      <c r="F133" s="131"/>
      <c r="G133" s="30"/>
      <c r="H133" s="47"/>
      <c r="I133" s="42"/>
      <c r="J133" s="79">
        <v>72.896</v>
      </c>
      <c r="K133" s="79">
        <v>72.896</v>
      </c>
      <c r="L133" s="47"/>
      <c r="M133" s="58"/>
    </row>
    <row r="134" spans="1:13" ht="27" customHeight="1">
      <c r="A134" s="73" t="s">
        <v>507</v>
      </c>
      <c r="B134" s="129"/>
      <c r="C134" s="75" t="s">
        <v>362</v>
      </c>
      <c r="D134" s="128"/>
      <c r="E134" s="130"/>
      <c r="F134" s="131"/>
      <c r="G134" s="30"/>
      <c r="H134" s="47"/>
      <c r="I134" s="42"/>
      <c r="J134" s="79">
        <v>72.896</v>
      </c>
      <c r="K134" s="79">
        <v>72.896</v>
      </c>
      <c r="L134" s="47"/>
      <c r="M134" s="58"/>
    </row>
    <row r="135" spans="1:13" ht="26.25" customHeight="1">
      <c r="A135" s="73" t="s">
        <v>508</v>
      </c>
      <c r="B135" s="129"/>
      <c r="C135" s="75" t="s">
        <v>363</v>
      </c>
      <c r="D135" s="128"/>
      <c r="E135" s="130"/>
      <c r="F135" s="131"/>
      <c r="G135" s="30"/>
      <c r="H135" s="47"/>
      <c r="I135" s="42"/>
      <c r="J135" s="79">
        <v>72.896</v>
      </c>
      <c r="K135" s="79">
        <v>72.896</v>
      </c>
      <c r="L135" s="47"/>
      <c r="M135" s="58"/>
    </row>
    <row r="136" spans="1:13" ht="26.25" customHeight="1">
      <c r="A136" s="73" t="s">
        <v>509</v>
      </c>
      <c r="B136" s="129"/>
      <c r="C136" s="75" t="s">
        <v>364</v>
      </c>
      <c r="D136" s="128"/>
      <c r="E136" s="130"/>
      <c r="F136" s="131"/>
      <c r="G136" s="30"/>
      <c r="H136" s="47"/>
      <c r="I136" s="42"/>
      <c r="J136" s="79">
        <v>72.896</v>
      </c>
      <c r="K136" s="79">
        <v>72.896</v>
      </c>
      <c r="L136" s="47"/>
      <c r="M136" s="58"/>
    </row>
    <row r="137" spans="1:13" ht="26.25" customHeight="1">
      <c r="A137" s="73" t="s">
        <v>510</v>
      </c>
      <c r="B137" s="129"/>
      <c r="C137" s="75" t="s">
        <v>365</v>
      </c>
      <c r="D137" s="128"/>
      <c r="E137" s="130"/>
      <c r="F137" s="131"/>
      <c r="G137" s="30"/>
      <c r="H137" s="47"/>
      <c r="I137" s="42"/>
      <c r="J137" s="79">
        <v>72.896</v>
      </c>
      <c r="K137" s="79">
        <v>72.896</v>
      </c>
      <c r="L137" s="47"/>
      <c r="M137" s="58"/>
    </row>
    <row r="138" spans="1:13" ht="27" customHeight="1">
      <c r="A138" s="73" t="s">
        <v>511</v>
      </c>
      <c r="B138" s="129"/>
      <c r="C138" s="75" t="s">
        <v>366</v>
      </c>
      <c r="D138" s="128"/>
      <c r="E138" s="130"/>
      <c r="F138" s="131"/>
      <c r="G138" s="30"/>
      <c r="H138" s="47"/>
      <c r="I138" s="42"/>
      <c r="J138" s="79">
        <v>72.896</v>
      </c>
      <c r="K138" s="79">
        <v>72.896</v>
      </c>
      <c r="L138" s="47"/>
      <c r="M138" s="58"/>
    </row>
    <row r="139" spans="1:13" ht="24.75" customHeight="1">
      <c r="A139" s="73" t="s">
        <v>512</v>
      </c>
      <c r="B139" s="129"/>
      <c r="C139" s="75" t="s">
        <v>367</v>
      </c>
      <c r="D139" s="128"/>
      <c r="E139" s="130"/>
      <c r="F139" s="131"/>
      <c r="G139" s="30"/>
      <c r="H139" s="47"/>
      <c r="I139" s="42"/>
      <c r="J139" s="79">
        <v>72.896</v>
      </c>
      <c r="K139" s="79">
        <v>72.896</v>
      </c>
      <c r="L139" s="47"/>
      <c r="M139" s="58"/>
    </row>
    <row r="140" spans="1:13" ht="24.75" customHeight="1">
      <c r="A140" s="73" t="s">
        <v>513</v>
      </c>
      <c r="B140" s="129"/>
      <c r="C140" s="75" t="s">
        <v>368</v>
      </c>
      <c r="D140" s="128"/>
      <c r="E140" s="130"/>
      <c r="F140" s="131"/>
      <c r="G140" s="30"/>
      <c r="H140" s="47"/>
      <c r="I140" s="42"/>
      <c r="J140" s="79">
        <v>72.896</v>
      </c>
      <c r="K140" s="79">
        <v>72.896</v>
      </c>
      <c r="L140" s="47"/>
      <c r="M140" s="58"/>
    </row>
    <row r="141" spans="1:13" ht="24.75" customHeight="1">
      <c r="A141" s="73" t="s">
        <v>514</v>
      </c>
      <c r="B141" s="129"/>
      <c r="C141" s="75" t="s">
        <v>369</v>
      </c>
      <c r="D141" s="128"/>
      <c r="E141" s="130"/>
      <c r="F141" s="131"/>
      <c r="G141" s="30"/>
      <c r="H141" s="47"/>
      <c r="I141" s="42"/>
      <c r="J141" s="79">
        <v>72.896</v>
      </c>
      <c r="K141" s="79">
        <v>72.896</v>
      </c>
      <c r="L141" s="47"/>
      <c r="M141" s="58"/>
    </row>
    <row r="142" spans="1:13" ht="27" customHeight="1">
      <c r="A142" s="73" t="s">
        <v>515</v>
      </c>
      <c r="B142" s="129"/>
      <c r="C142" s="75" t="s">
        <v>370</v>
      </c>
      <c r="D142" s="128"/>
      <c r="E142" s="130"/>
      <c r="F142" s="131"/>
      <c r="G142" s="30"/>
      <c r="H142" s="47"/>
      <c r="I142" s="42"/>
      <c r="J142" s="79">
        <v>72.896</v>
      </c>
      <c r="K142" s="79">
        <v>72.896</v>
      </c>
      <c r="L142" s="47"/>
      <c r="M142" s="58"/>
    </row>
    <row r="143" spans="1:13" ht="26.25" customHeight="1">
      <c r="A143" s="73" t="s">
        <v>516</v>
      </c>
      <c r="B143" s="129"/>
      <c r="C143" s="75" t="s">
        <v>371</v>
      </c>
      <c r="D143" s="128"/>
      <c r="E143" s="130"/>
      <c r="F143" s="131"/>
      <c r="G143" s="30"/>
      <c r="H143" s="47"/>
      <c r="I143" s="42"/>
      <c r="J143" s="79">
        <v>72.896</v>
      </c>
      <c r="K143" s="79">
        <v>72.896</v>
      </c>
      <c r="L143" s="47"/>
      <c r="M143" s="58"/>
    </row>
    <row r="144" spans="1:13" ht="24.75" customHeight="1">
      <c r="A144" s="73" t="s">
        <v>517</v>
      </c>
      <c r="B144" s="129"/>
      <c r="C144" s="75" t="s">
        <v>372</v>
      </c>
      <c r="D144" s="128"/>
      <c r="E144" s="130"/>
      <c r="F144" s="131"/>
      <c r="G144" s="30"/>
      <c r="H144" s="47"/>
      <c r="I144" s="42"/>
      <c r="J144" s="79">
        <v>72.896</v>
      </c>
      <c r="K144" s="79">
        <v>72.896</v>
      </c>
      <c r="L144" s="47"/>
      <c r="M144" s="58"/>
    </row>
    <row r="145" spans="1:13" ht="25.5" customHeight="1">
      <c r="A145" s="73" t="s">
        <v>518</v>
      </c>
      <c r="B145" s="129"/>
      <c r="C145" s="75" t="s">
        <v>373</v>
      </c>
      <c r="D145" s="128"/>
      <c r="E145" s="130"/>
      <c r="F145" s="131"/>
      <c r="G145" s="30"/>
      <c r="H145" s="47"/>
      <c r="I145" s="42"/>
      <c r="J145" s="79">
        <v>72.896</v>
      </c>
      <c r="K145" s="79">
        <v>72.896</v>
      </c>
      <c r="L145" s="47"/>
      <c r="M145" s="58"/>
    </row>
    <row r="146" spans="1:13" ht="26.25" customHeight="1">
      <c r="A146" s="73" t="s">
        <v>519</v>
      </c>
      <c r="B146" s="129"/>
      <c r="C146" s="75" t="s">
        <v>374</v>
      </c>
      <c r="D146" s="128"/>
      <c r="E146" s="130"/>
      <c r="F146" s="131"/>
      <c r="G146" s="30"/>
      <c r="H146" s="47"/>
      <c r="I146" s="42"/>
      <c r="J146" s="79">
        <v>85.583</v>
      </c>
      <c r="K146" s="79">
        <v>85.583</v>
      </c>
      <c r="L146" s="47"/>
      <c r="M146" s="58"/>
    </row>
    <row r="147" spans="1:13" ht="25.5" customHeight="1">
      <c r="A147" s="73" t="s">
        <v>520</v>
      </c>
      <c r="B147" s="129"/>
      <c r="C147" s="75" t="s">
        <v>375</v>
      </c>
      <c r="D147" s="128"/>
      <c r="E147" s="130"/>
      <c r="F147" s="131"/>
      <c r="G147" s="30"/>
      <c r="H147" s="47"/>
      <c r="I147" s="42"/>
      <c r="J147" s="79">
        <v>85.583</v>
      </c>
      <c r="K147" s="79">
        <v>85.583</v>
      </c>
      <c r="L147" s="47"/>
      <c r="M147" s="58"/>
    </row>
    <row r="148" spans="1:13" ht="24.75" customHeight="1">
      <c r="A148" s="73" t="s">
        <v>521</v>
      </c>
      <c r="B148" s="129"/>
      <c r="C148" s="75" t="s">
        <v>376</v>
      </c>
      <c r="D148" s="128"/>
      <c r="E148" s="130"/>
      <c r="F148" s="131"/>
      <c r="G148" s="30"/>
      <c r="H148" s="47"/>
      <c r="I148" s="42"/>
      <c r="J148" s="79">
        <v>85.583</v>
      </c>
      <c r="K148" s="79">
        <v>85.583</v>
      </c>
      <c r="L148" s="47"/>
      <c r="M148" s="58"/>
    </row>
    <row r="149" spans="1:13" ht="24.75" customHeight="1">
      <c r="A149" s="73" t="s">
        <v>522</v>
      </c>
      <c r="B149" s="129"/>
      <c r="C149" s="75" t="s">
        <v>377</v>
      </c>
      <c r="D149" s="128"/>
      <c r="E149" s="130"/>
      <c r="F149" s="131"/>
      <c r="G149" s="30"/>
      <c r="H149" s="47"/>
      <c r="I149" s="42"/>
      <c r="J149" s="79">
        <v>85.583</v>
      </c>
      <c r="K149" s="79">
        <v>85.583</v>
      </c>
      <c r="L149" s="47"/>
      <c r="M149" s="58"/>
    </row>
    <row r="150" spans="1:13" ht="24" customHeight="1">
      <c r="A150" s="73" t="s">
        <v>523</v>
      </c>
      <c r="B150" s="129"/>
      <c r="C150" s="75" t="s">
        <v>378</v>
      </c>
      <c r="D150" s="128"/>
      <c r="E150" s="130"/>
      <c r="F150" s="131"/>
      <c r="G150" s="30"/>
      <c r="H150" s="47"/>
      <c r="I150" s="42"/>
      <c r="J150" s="79">
        <v>85.583</v>
      </c>
      <c r="K150" s="79">
        <v>85.583</v>
      </c>
      <c r="L150" s="47"/>
      <c r="M150" s="58"/>
    </row>
    <row r="151" spans="1:13" ht="24" customHeight="1">
      <c r="A151" s="73" t="s">
        <v>524</v>
      </c>
      <c r="B151" s="129"/>
      <c r="C151" s="75" t="s">
        <v>379</v>
      </c>
      <c r="D151" s="128"/>
      <c r="E151" s="130"/>
      <c r="F151" s="131"/>
      <c r="G151" s="30"/>
      <c r="H151" s="47"/>
      <c r="I151" s="42"/>
      <c r="J151" s="79">
        <v>85.583</v>
      </c>
      <c r="K151" s="79">
        <v>85.583</v>
      </c>
      <c r="L151" s="47"/>
      <c r="M151" s="58"/>
    </row>
    <row r="152" spans="1:13" ht="24.75" customHeight="1">
      <c r="A152" s="73" t="s">
        <v>525</v>
      </c>
      <c r="B152" s="129"/>
      <c r="C152" s="75" t="s">
        <v>380</v>
      </c>
      <c r="D152" s="128"/>
      <c r="E152" s="130"/>
      <c r="F152" s="131"/>
      <c r="G152" s="30"/>
      <c r="H152" s="47"/>
      <c r="I152" s="42"/>
      <c r="J152" s="79">
        <v>85.583</v>
      </c>
      <c r="K152" s="79">
        <v>85.583</v>
      </c>
      <c r="L152" s="47"/>
      <c r="M152" s="58"/>
    </row>
    <row r="153" spans="1:13" ht="26.25" customHeight="1">
      <c r="A153" s="73" t="s">
        <v>526</v>
      </c>
      <c r="B153" s="129"/>
      <c r="C153" s="75" t="s">
        <v>381</v>
      </c>
      <c r="D153" s="128"/>
      <c r="E153" s="130"/>
      <c r="F153" s="131"/>
      <c r="G153" s="30"/>
      <c r="H153" s="47"/>
      <c r="I153" s="42"/>
      <c r="J153" s="79">
        <v>85.583</v>
      </c>
      <c r="K153" s="79">
        <v>85.583</v>
      </c>
      <c r="L153" s="47"/>
      <c r="M153" s="58"/>
    </row>
    <row r="154" spans="1:13" ht="26.25" customHeight="1">
      <c r="A154" s="73" t="s">
        <v>527</v>
      </c>
      <c r="B154" s="129"/>
      <c r="C154" s="75" t="s">
        <v>382</v>
      </c>
      <c r="D154" s="128"/>
      <c r="E154" s="130"/>
      <c r="F154" s="131"/>
      <c r="G154" s="30"/>
      <c r="H154" s="47"/>
      <c r="I154" s="42"/>
      <c r="J154" s="79">
        <v>85.583</v>
      </c>
      <c r="K154" s="79">
        <v>85.583</v>
      </c>
      <c r="L154" s="47"/>
      <c r="M154" s="58"/>
    </row>
    <row r="155" spans="1:13" ht="26.25" customHeight="1">
      <c r="A155" s="73" t="s">
        <v>528</v>
      </c>
      <c r="B155" s="129"/>
      <c r="C155" s="75" t="s">
        <v>383</v>
      </c>
      <c r="D155" s="128"/>
      <c r="E155" s="130"/>
      <c r="F155" s="131"/>
      <c r="G155" s="30"/>
      <c r="H155" s="47"/>
      <c r="I155" s="42"/>
      <c r="J155" s="79">
        <v>85.583</v>
      </c>
      <c r="K155" s="79">
        <v>85.583</v>
      </c>
      <c r="L155" s="47"/>
      <c r="M155" s="58"/>
    </row>
    <row r="156" spans="1:13" ht="26.25" customHeight="1">
      <c r="A156" s="73" t="s">
        <v>530</v>
      </c>
      <c r="B156" s="129"/>
      <c r="C156" s="75" t="s">
        <v>384</v>
      </c>
      <c r="D156" s="128"/>
      <c r="E156" s="130"/>
      <c r="F156" s="131"/>
      <c r="G156" s="30"/>
      <c r="H156" s="47"/>
      <c r="I156" s="42"/>
      <c r="J156" s="79">
        <v>85.583</v>
      </c>
      <c r="K156" s="79">
        <v>85.583</v>
      </c>
      <c r="L156" s="47"/>
      <c r="M156" s="58"/>
    </row>
    <row r="157" spans="1:13" ht="27" customHeight="1">
      <c r="A157" s="73" t="s">
        <v>529</v>
      </c>
      <c r="B157" s="129"/>
      <c r="C157" s="75" t="s">
        <v>385</v>
      </c>
      <c r="D157" s="128"/>
      <c r="E157" s="130"/>
      <c r="F157" s="131"/>
      <c r="G157" s="30"/>
      <c r="H157" s="47"/>
      <c r="I157" s="42"/>
      <c r="J157" s="79">
        <v>85.583</v>
      </c>
      <c r="K157" s="79">
        <v>85.583</v>
      </c>
      <c r="L157" s="47"/>
      <c r="M157" s="58"/>
    </row>
    <row r="158" spans="1:13" ht="27" customHeight="1">
      <c r="A158" s="73" t="s">
        <v>531</v>
      </c>
      <c r="B158" s="129"/>
      <c r="C158" s="75" t="s">
        <v>386</v>
      </c>
      <c r="D158" s="128"/>
      <c r="E158" s="130"/>
      <c r="F158" s="131"/>
      <c r="G158" s="30"/>
      <c r="H158" s="47"/>
      <c r="I158" s="42"/>
      <c r="J158" s="79">
        <v>85.583</v>
      </c>
      <c r="K158" s="79">
        <v>85.583</v>
      </c>
      <c r="L158" s="47"/>
      <c r="M158" s="58"/>
    </row>
    <row r="159" spans="1:13" ht="27" customHeight="1">
      <c r="A159" s="73" t="s">
        <v>532</v>
      </c>
      <c r="B159" s="129"/>
      <c r="C159" s="75" t="s">
        <v>387</v>
      </c>
      <c r="D159" s="128"/>
      <c r="E159" s="130"/>
      <c r="F159" s="131"/>
      <c r="G159" s="30"/>
      <c r="H159" s="47"/>
      <c r="I159" s="42"/>
      <c r="J159" s="79">
        <v>85.583</v>
      </c>
      <c r="K159" s="79">
        <v>85.583</v>
      </c>
      <c r="L159" s="47"/>
      <c r="M159" s="58"/>
    </row>
    <row r="160" spans="1:13" ht="26.25" customHeight="1">
      <c r="A160" s="73" t="s">
        <v>533</v>
      </c>
      <c r="B160" s="129"/>
      <c r="C160" s="75" t="s">
        <v>388</v>
      </c>
      <c r="D160" s="128"/>
      <c r="E160" s="130"/>
      <c r="F160" s="131"/>
      <c r="G160" s="30"/>
      <c r="H160" s="47"/>
      <c r="I160" s="42"/>
      <c r="J160" s="79">
        <v>85.583</v>
      </c>
      <c r="K160" s="79">
        <v>85.583</v>
      </c>
      <c r="L160" s="47"/>
      <c r="M160" s="58"/>
    </row>
    <row r="161" spans="1:13" ht="27" customHeight="1">
      <c r="A161" s="73" t="s">
        <v>534</v>
      </c>
      <c r="B161" s="129"/>
      <c r="C161" s="75" t="s">
        <v>389</v>
      </c>
      <c r="D161" s="128"/>
      <c r="E161" s="130"/>
      <c r="F161" s="131"/>
      <c r="G161" s="30"/>
      <c r="H161" s="47"/>
      <c r="I161" s="42"/>
      <c r="J161" s="79">
        <v>85.583</v>
      </c>
      <c r="K161" s="79">
        <v>85.583</v>
      </c>
      <c r="L161" s="47"/>
      <c r="M161" s="58"/>
    </row>
    <row r="162" spans="1:13" ht="26.25" customHeight="1">
      <c r="A162" s="73" t="s">
        <v>535</v>
      </c>
      <c r="B162" s="129"/>
      <c r="C162" s="75" t="s">
        <v>390</v>
      </c>
      <c r="D162" s="128"/>
      <c r="E162" s="130"/>
      <c r="F162" s="131"/>
      <c r="G162" s="30"/>
      <c r="H162" s="47"/>
      <c r="I162" s="42"/>
      <c r="J162" s="79">
        <v>85.583</v>
      </c>
      <c r="K162" s="79">
        <v>85.583</v>
      </c>
      <c r="L162" s="47"/>
      <c r="M162" s="58"/>
    </row>
    <row r="163" spans="1:13" ht="24" customHeight="1">
      <c r="A163" s="73" t="s">
        <v>536</v>
      </c>
      <c r="B163" s="129"/>
      <c r="C163" s="75" t="s">
        <v>391</v>
      </c>
      <c r="D163" s="128"/>
      <c r="E163" s="130"/>
      <c r="F163" s="131"/>
      <c r="G163" s="30"/>
      <c r="H163" s="47"/>
      <c r="I163" s="42"/>
      <c r="J163" s="79">
        <v>85.583</v>
      </c>
      <c r="K163" s="79">
        <v>85.583</v>
      </c>
      <c r="L163" s="47"/>
      <c r="M163" s="58"/>
    </row>
    <row r="164" spans="1:13" ht="24.75" customHeight="1">
      <c r="A164" s="73" t="s">
        <v>537</v>
      </c>
      <c r="B164" s="129"/>
      <c r="C164" s="75" t="s">
        <v>392</v>
      </c>
      <c r="D164" s="128"/>
      <c r="E164" s="130"/>
      <c r="F164" s="131"/>
      <c r="G164" s="30"/>
      <c r="H164" s="47"/>
      <c r="I164" s="42"/>
      <c r="J164" s="79">
        <v>85.583</v>
      </c>
      <c r="K164" s="79">
        <v>85.583</v>
      </c>
      <c r="L164" s="47"/>
      <c r="M164" s="58"/>
    </row>
    <row r="165" spans="1:13" ht="24" customHeight="1">
      <c r="A165" s="73" t="s">
        <v>538</v>
      </c>
      <c r="B165" s="129"/>
      <c r="C165" s="75" t="s">
        <v>393</v>
      </c>
      <c r="D165" s="128"/>
      <c r="E165" s="130"/>
      <c r="F165" s="131"/>
      <c r="G165" s="30"/>
      <c r="H165" s="47"/>
      <c r="I165" s="42"/>
      <c r="J165" s="79">
        <v>85.583</v>
      </c>
      <c r="K165" s="79">
        <v>85.583</v>
      </c>
      <c r="L165" s="47"/>
      <c r="M165" s="58"/>
    </row>
    <row r="166" spans="1:13" ht="26.25" customHeight="1">
      <c r="A166" s="73" t="s">
        <v>539</v>
      </c>
      <c r="B166" s="129"/>
      <c r="C166" s="75" t="s">
        <v>394</v>
      </c>
      <c r="D166" s="128"/>
      <c r="E166" s="130"/>
      <c r="F166" s="131"/>
      <c r="G166" s="30"/>
      <c r="H166" s="47"/>
      <c r="I166" s="42"/>
      <c r="J166" s="79">
        <v>85.583</v>
      </c>
      <c r="K166" s="79">
        <v>85.583</v>
      </c>
      <c r="L166" s="47"/>
      <c r="M166" s="58"/>
    </row>
    <row r="167" spans="1:13" ht="24.75" customHeight="1">
      <c r="A167" s="73" t="s">
        <v>540</v>
      </c>
      <c r="B167" s="129"/>
      <c r="C167" s="75" t="s">
        <v>395</v>
      </c>
      <c r="D167" s="128"/>
      <c r="E167" s="130"/>
      <c r="F167" s="131"/>
      <c r="G167" s="30"/>
      <c r="H167" s="47"/>
      <c r="I167" s="42"/>
      <c r="J167" s="79">
        <v>85.583</v>
      </c>
      <c r="K167" s="79">
        <v>85.583</v>
      </c>
      <c r="L167" s="47"/>
      <c r="M167" s="58"/>
    </row>
    <row r="168" spans="1:13" ht="27" customHeight="1">
      <c r="A168" s="73" t="s">
        <v>541</v>
      </c>
      <c r="B168" s="129"/>
      <c r="C168" s="75" t="s">
        <v>396</v>
      </c>
      <c r="D168" s="128"/>
      <c r="E168" s="130"/>
      <c r="F168" s="131"/>
      <c r="G168" s="30"/>
      <c r="H168" s="47"/>
      <c r="I168" s="42"/>
      <c r="J168" s="79">
        <v>85.583</v>
      </c>
      <c r="K168" s="79">
        <v>85.583</v>
      </c>
      <c r="L168" s="47"/>
      <c r="M168" s="58"/>
    </row>
    <row r="169" spans="1:13" ht="26.25" customHeight="1">
      <c r="A169" s="73" t="s">
        <v>542</v>
      </c>
      <c r="B169" s="129"/>
      <c r="C169" s="75" t="s">
        <v>397</v>
      </c>
      <c r="D169" s="128"/>
      <c r="E169" s="130"/>
      <c r="F169" s="131"/>
      <c r="G169" s="30"/>
      <c r="H169" s="47"/>
      <c r="I169" s="42"/>
      <c r="J169" s="79">
        <v>85.583</v>
      </c>
      <c r="K169" s="79">
        <v>85.583</v>
      </c>
      <c r="L169" s="47"/>
      <c r="M169" s="58"/>
    </row>
    <row r="170" spans="1:13" ht="27" customHeight="1">
      <c r="A170" s="73" t="s">
        <v>543</v>
      </c>
      <c r="B170" s="129"/>
      <c r="C170" s="75" t="s">
        <v>398</v>
      </c>
      <c r="D170" s="128"/>
      <c r="E170" s="130"/>
      <c r="F170" s="131"/>
      <c r="G170" s="30"/>
      <c r="H170" s="47"/>
      <c r="I170" s="42"/>
      <c r="J170" s="79">
        <v>85.583</v>
      </c>
      <c r="K170" s="79">
        <v>85.583</v>
      </c>
      <c r="L170" s="47"/>
      <c r="M170" s="58"/>
    </row>
    <row r="171" spans="1:13" ht="26.25" customHeight="1">
      <c r="A171" s="73" t="s">
        <v>544</v>
      </c>
      <c r="B171" s="129"/>
      <c r="C171" s="75" t="s">
        <v>399</v>
      </c>
      <c r="D171" s="128"/>
      <c r="E171" s="130"/>
      <c r="F171" s="131"/>
      <c r="G171" s="30"/>
      <c r="H171" s="47"/>
      <c r="I171" s="42"/>
      <c r="J171" s="79">
        <v>85.583</v>
      </c>
      <c r="K171" s="79">
        <v>85.583</v>
      </c>
      <c r="L171" s="47"/>
      <c r="M171" s="58"/>
    </row>
    <row r="172" spans="1:13" ht="25.5" customHeight="1">
      <c r="A172" s="73" t="s">
        <v>545</v>
      </c>
      <c r="B172" s="129"/>
      <c r="C172" s="75" t="s">
        <v>400</v>
      </c>
      <c r="D172" s="128"/>
      <c r="E172" s="130"/>
      <c r="F172" s="131"/>
      <c r="G172" s="30"/>
      <c r="H172" s="47"/>
      <c r="I172" s="42"/>
      <c r="J172" s="79">
        <v>85.583</v>
      </c>
      <c r="K172" s="79">
        <v>85.583</v>
      </c>
      <c r="L172" s="47"/>
      <c r="M172" s="58"/>
    </row>
    <row r="173" spans="1:13" ht="27.75" customHeight="1" thickBot="1">
      <c r="A173" s="81" t="s">
        <v>546</v>
      </c>
      <c r="B173" s="132"/>
      <c r="C173" s="82" t="s">
        <v>401</v>
      </c>
      <c r="D173" s="133"/>
      <c r="E173" s="134"/>
      <c r="F173" s="135"/>
      <c r="G173" s="136"/>
      <c r="H173" s="85"/>
      <c r="I173" s="86"/>
      <c r="J173" s="87">
        <v>85.583</v>
      </c>
      <c r="K173" s="87">
        <v>85.583</v>
      </c>
      <c r="L173" s="85"/>
      <c r="M173" s="137"/>
    </row>
    <row r="174" spans="1:13" ht="51" customHeight="1" thickBot="1">
      <c r="A174" s="163">
        <v>36</v>
      </c>
      <c r="B174" s="164"/>
      <c r="C174" s="172" t="s">
        <v>551</v>
      </c>
      <c r="D174" s="165"/>
      <c r="E174" s="166"/>
      <c r="F174" s="167"/>
      <c r="G174" s="171">
        <f>SUM(I174:L174)</f>
        <v>200</v>
      </c>
      <c r="H174" s="169"/>
      <c r="I174" s="169"/>
      <c r="J174" s="171"/>
      <c r="K174" s="171">
        <v>200</v>
      </c>
      <c r="L174" s="168"/>
      <c r="M174" s="170"/>
    </row>
    <row r="175" spans="1:13" ht="19.5" customHeight="1" thickBot="1">
      <c r="A175" s="138"/>
      <c r="B175" s="139"/>
      <c r="C175" s="140" t="s">
        <v>32</v>
      </c>
      <c r="D175" s="141"/>
      <c r="E175" s="141"/>
      <c r="F175" s="141"/>
      <c r="G175" s="142">
        <f>SUM(G10:G44,G174)</f>
        <v>244176.807</v>
      </c>
      <c r="H175" s="140">
        <f>SUM(H10:H44)</f>
        <v>25718.740999999998</v>
      </c>
      <c r="I175" s="143">
        <f>SUM(I10:I44)</f>
        <v>26821.295999999995</v>
      </c>
      <c r="J175" s="142">
        <f>SUM(J10:J44)</f>
        <v>101443.709</v>
      </c>
      <c r="K175" s="143">
        <f>SUM(K10:K44,K174)</f>
        <v>76711.06099999999</v>
      </c>
      <c r="L175" s="140">
        <f>SUM(L10:L35)</f>
        <v>13482</v>
      </c>
      <c r="M175" s="144"/>
    </row>
    <row r="176" spans="1:13" ht="12.75" hidden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29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34.5" customHeight="1">
      <c r="A180" s="7"/>
      <c r="B180" s="7"/>
      <c r="C180" s="269" t="s">
        <v>416</v>
      </c>
      <c r="D180" s="269"/>
      <c r="E180" s="269"/>
      <c r="F180" s="269"/>
      <c r="G180" s="270"/>
      <c r="H180" s="270"/>
      <c r="I180" s="270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5">
      <c r="A184" s="7"/>
      <c r="B184" s="7"/>
      <c r="C184" s="12"/>
      <c r="D184" s="7"/>
      <c r="E184" s="7"/>
      <c r="F184" s="7"/>
      <c r="G184" s="7"/>
      <c r="H184" s="7"/>
      <c r="I184" s="19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</sheetData>
  <mergeCells count="36">
    <mergeCell ref="M38:M39"/>
    <mergeCell ref="A6:A8"/>
    <mergeCell ref="B6:B8"/>
    <mergeCell ref="F6:F8"/>
    <mergeCell ref="E6:E8"/>
    <mergeCell ref="D6:D8"/>
    <mergeCell ref="C6:C8"/>
    <mergeCell ref="M36:M37"/>
    <mergeCell ref="F10:F19"/>
    <mergeCell ref="M10:M19"/>
    <mergeCell ref="H1:M1"/>
    <mergeCell ref="H2:M2"/>
    <mergeCell ref="H3:M3"/>
    <mergeCell ref="M6:M8"/>
    <mergeCell ref="G6:L6"/>
    <mergeCell ref="G7:L7"/>
    <mergeCell ref="B4:L4"/>
    <mergeCell ref="K5:M5"/>
    <mergeCell ref="C180:I180"/>
    <mergeCell ref="B21:B22"/>
    <mergeCell ref="B41:B42"/>
    <mergeCell ref="F35:F41"/>
    <mergeCell ref="E35:E41"/>
    <mergeCell ref="F42:F44"/>
    <mergeCell ref="E42:E44"/>
    <mergeCell ref="D42:D44"/>
    <mergeCell ref="M20:M35"/>
    <mergeCell ref="B17:B18"/>
    <mergeCell ref="B10:B16"/>
    <mergeCell ref="D10:D19"/>
    <mergeCell ref="E10:E19"/>
    <mergeCell ref="B31:B33"/>
    <mergeCell ref="F20:F34"/>
    <mergeCell ref="E20:E34"/>
    <mergeCell ref="D20:D34"/>
    <mergeCell ref="D35:D41"/>
  </mergeCells>
  <printOptions/>
  <pageMargins left="0.38" right="0.24" top="0.66" bottom="0.33" header="0.6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2018-11-29T06:49:40Z</cp:lastPrinted>
  <dcterms:created xsi:type="dcterms:W3CDTF">2016-01-19T13:08:14Z</dcterms:created>
  <dcterms:modified xsi:type="dcterms:W3CDTF">2018-12-13T08:38:10Z</dcterms:modified>
  <cp:category/>
  <cp:version/>
  <cp:contentType/>
  <cp:contentStatus/>
</cp:coreProperties>
</file>