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<sst xmlns="http://schemas.openxmlformats.org/spreadsheetml/2006/main" count="216" uniqueCount="122">
  <si>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</si>
  <si>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</si>
  <si>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</si>
  <si>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</si>
  <si>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</si>
  <si>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</si>
  <si>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</si>
  <si>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</si>
  <si>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</si>
  <si>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</si>
  <si>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</si>
  <si>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</si>
  <si>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</si>
  <si>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</si>
  <si>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</si>
  <si>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</si>
  <si>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</si>
  <si>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</si>
  <si>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</si>
  <si>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</si>
  <si>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</si>
  <si>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</si>
  <si>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</si>
  <si>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</si>
  <si>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</si>
  <si>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</si>
  <si>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</si>
  <si>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</si>
  <si>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</si>
  <si>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</si>
  <si>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</si>
  <si>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</si>
  <si>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</si>
  <si>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</si>
  <si>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</si>
  <si>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</si>
  <si>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</si>
  <si>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</si>
  <si>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</si>
  <si>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</si>
  <si>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</si>
  <si>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</si>
  <si>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</si>
  <si>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</si>
  <si>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</si>
  <si>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</si>
  <si>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</si>
  <si>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</si>
  <si>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</si>
  <si>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</si>
  <si>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</si>
  <si>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</si>
  <si>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</si>
  <si>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</si>
  <si>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</si>
  <si>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</si>
  <si>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</si>
  <si>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</si>
  <si>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</si>
  <si>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</si>
  <si>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</si>
  <si>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</si>
  <si>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</si>
  <si>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</si>
  <si>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</si>
  <si>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</si>
  <si>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</si>
  <si>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</si>
  <si>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</si>
  <si>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</si>
  <si>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</si>
  <si>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</si>
  <si>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</si>
  <si>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</si>
  <si>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</si>
  <si>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</si>
  <si>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</si>
  <si>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</si>
  <si>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</si>
  <si>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</si>
  <si>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</si>
  <si>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</si>
  <si>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</si>
  <si>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</si>
  <si>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</si>
  <si>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</si>
  <si>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</si>
  <si>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</si>
  <si>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</si>
  <si>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</si>
  <si>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</si>
  <si>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 xml:space="preserve">Очікувані результати виконання   Програми благоустрою міста Вараш
 на 2016 - 2020 роки  </t>
  </si>
  <si>
    <t xml:space="preserve">Ресурсне забезпечення  Програми благоустрою міста Вараш
 на 2016 - 2020 роки  </t>
  </si>
  <si>
    <t xml:space="preserve">5. Напрямки діяльності та заходи  Програми благоустрою міста Вараш
 на 2016 - 2020 роки  </t>
  </si>
  <si>
    <t>Впровадження сучасних технологій  (придбання спецобладнання) з внесенням в статутний капітал</t>
  </si>
  <si>
    <t xml:space="preserve">Кількість тварин </t>
  </si>
  <si>
    <t>Будівництво спортивних майданчиків</t>
  </si>
  <si>
    <t>Будівництво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</si>
  <si>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</si>
  <si>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 xml:space="preserve">Оновлення основних засобів (придбання  спецтехніки) з внесенням в статутний капітал </t>
  </si>
  <si>
    <r>
      <t xml:space="preserve">Оновлення основних засобів </t>
    </r>
    <r>
      <rPr>
        <sz val="10"/>
        <rFont val="Times New Roman"/>
        <family val="1"/>
      </rPr>
      <t xml:space="preserve">(придбання  спецтехніки) з внесенням в статутний капітал </t>
    </r>
  </si>
  <si>
    <t>Придбання лавочок та урн</t>
  </si>
  <si>
    <t>Світл. конструкція</t>
  </si>
  <si>
    <t>КМКП,  КП "МЕМ",     КП "Благоустрій" КМР, Управління  містобудування, архітектури та капітального будівництва, Виконавчий комітет Вараської міської ради</t>
  </si>
  <si>
    <t>КП"МЕМ",  КМКП, КП "Благоустрій" КМР, Управління  містобудування, архітектури та капітального будівництва, Виконавчий комітет Вараської міської ради</t>
  </si>
  <si>
    <t xml:space="preserve">додати </t>
  </si>
  <si>
    <t>громадські роботи</t>
  </si>
  <si>
    <t>117, 348</t>
  </si>
  <si>
    <t>тис.грн.</t>
  </si>
  <si>
    <t>=</t>
  </si>
  <si>
    <t>Тзпміського голови                                                      І.Шумра</t>
  </si>
  <si>
    <t>Тзп міського голови                                                      І.Шумра</t>
  </si>
  <si>
    <t>Влаштування вуличного освітлення</t>
  </si>
  <si>
    <t>опори</t>
  </si>
  <si>
    <t>світильники</t>
  </si>
  <si>
    <t>провод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</si>
  <si>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</si>
  <si>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>Освітлення територій міста</t>
  </si>
  <si>
    <r>
      <t xml:space="preserve">_______________ </t>
    </r>
    <r>
      <rPr>
        <b/>
        <sz val="11"/>
        <rFont val="Times New Roman"/>
        <family val="1"/>
      </rPr>
      <t>2018 року №</t>
    </r>
    <r>
      <rPr>
        <b/>
        <u val="single"/>
        <sz val="11"/>
        <rFont val="Times New Roman"/>
        <family val="1"/>
      </rPr>
      <t>_____</t>
    </r>
  </si>
  <si>
    <r>
      <t xml:space="preserve">______________ </t>
    </r>
    <r>
      <rPr>
        <b/>
        <sz val="10"/>
        <rFont val="Arial Cyr"/>
        <family val="0"/>
      </rPr>
      <t>2018 року №</t>
    </r>
    <r>
      <rPr>
        <b/>
        <u val="single"/>
        <sz val="10"/>
        <rFont val="Arial Cyr"/>
        <family val="0"/>
      </rPr>
      <t>_________</t>
    </r>
  </si>
  <si>
    <r>
      <t xml:space="preserve">______________  </t>
    </r>
    <r>
      <rPr>
        <b/>
        <sz val="10"/>
        <rFont val="Arial Cyr"/>
        <family val="0"/>
      </rPr>
      <t>2018 року  №</t>
    </r>
    <r>
      <rPr>
        <b/>
        <u val="single"/>
        <sz val="10"/>
        <rFont val="Arial Cyr"/>
        <family val="0"/>
      </rPr>
      <t>_____</t>
    </r>
  </si>
  <si>
    <t>_______________2018 року № ____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</si>
</sst>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Arial Cyr"/>
      <family val="0"/>
    </font>
    <font>
      <b/>
      <u val="single"/>
      <sz val="11"/>
      <name val="Times New Roman"/>
      <family val="1"/>
    </font>
    <font>
      <sz val="11"/>
      <color indexed="14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17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i/>
      <sz val="10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sz val="11"/>
      <color indexed="57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1" fontId="14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93" fontId="5" fillId="0" borderId="2" xfId="0" applyNumberFormat="1" applyFont="1" applyBorder="1" applyAlignment="1">
      <alignment horizontal="center" vertical="top" wrapText="1"/>
    </xf>
    <xf numFmtId="193" fontId="10" fillId="0" borderId="2" xfId="0" applyNumberFormat="1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92" fontId="10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3" xfId="0" applyFont="1" applyBorder="1" applyAlignment="1">
      <alignment/>
    </xf>
    <xf numFmtId="2" fontId="14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193" fontId="14" fillId="0" borderId="9" xfId="0" applyNumberFormat="1" applyFont="1" applyBorder="1" applyAlignment="1">
      <alignment horizontal="center"/>
    </xf>
    <xf numFmtId="193" fontId="14" fillId="0" borderId="9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21" fillId="0" borderId="11" xfId="0" applyFont="1" applyBorder="1" applyAlignment="1">
      <alignment/>
    </xf>
    <xf numFmtId="0" fontId="9" fillId="0" borderId="6" xfId="0" applyFont="1" applyBorder="1" applyAlignment="1">
      <alignment/>
    </xf>
    <xf numFmtId="193" fontId="14" fillId="0" borderId="6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93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4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3" fillId="0" borderId="16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193" fontId="18" fillId="0" borderId="3" xfId="0" applyNumberFormat="1" applyFont="1" applyBorder="1" applyAlignment="1">
      <alignment horizontal="center" vertical="center" wrapText="1"/>
    </xf>
    <xf numFmtId="193" fontId="24" fillId="0" borderId="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5" fillId="0" borderId="1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2" fillId="0" borderId="3" xfId="0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9" fillId="0" borderId="1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/>
    </xf>
    <xf numFmtId="0" fontId="23" fillId="0" borderId="5" xfId="0" applyFont="1" applyBorder="1" applyAlignment="1">
      <alignment/>
    </xf>
    <xf numFmtId="0" fontId="15" fillId="0" borderId="1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B1">
      <selection activeCell="F3" sqref="F3:K3"/>
    </sheetView>
  </sheetViews>
  <sheetFormatPr defaultColWidth="9.00390625" defaultRowHeight="12.75"/>
  <cols>
    <col min="1" max="1" width="4.50390625" style="0" customWidth="1"/>
    <col min="2" max="2" width="53.75390625" style="0" customWidth="1"/>
    <col min="3" max="4" width="9.875" style="0" customWidth="1"/>
    <col min="5" max="5" width="11.625" style="0" customWidth="1"/>
    <col min="6" max="6" width="11.125" style="0" customWidth="1"/>
    <col min="7" max="7" width="10.125" style="81" customWidth="1"/>
    <col min="8" max="8" width="10.25390625" style="0" customWidth="1"/>
    <col min="11" max="11" width="8.875" style="85" customWidth="1"/>
    <col min="12" max="14" width="8.875" style="86" customWidth="1"/>
    <col min="15" max="15" width="12.75390625" style="0" customWidth="1"/>
  </cols>
  <sheetData>
    <row r="1" spans="6:11" ht="14.25" customHeight="1">
      <c r="F1" s="131" t="s">
        <v>34</v>
      </c>
      <c r="G1" s="131"/>
      <c r="H1" s="131"/>
      <c r="I1" s="131"/>
      <c r="J1" s="131"/>
      <c r="K1" s="131"/>
    </row>
    <row r="2" spans="6:11" ht="12.75">
      <c r="F2" s="131" t="s">
        <v>31</v>
      </c>
      <c r="G2" s="131"/>
      <c r="H2" s="131"/>
      <c r="I2" s="131"/>
      <c r="J2" s="131"/>
      <c r="K2" s="131"/>
    </row>
    <row r="3" spans="6:11" ht="18" customHeight="1">
      <c r="F3" s="158" t="s">
        <v>118</v>
      </c>
      <c r="G3" s="159"/>
      <c r="H3" s="159"/>
      <c r="I3" s="159"/>
      <c r="J3" s="159"/>
      <c r="K3" s="159"/>
    </row>
    <row r="4" spans="6:11" ht="2.25" customHeight="1">
      <c r="F4" s="22"/>
      <c r="G4" s="21"/>
      <c r="H4" s="21"/>
      <c r="I4" s="21"/>
      <c r="J4" s="21"/>
      <c r="K4" s="87"/>
    </row>
    <row r="5" spans="2:9" ht="33" customHeight="1">
      <c r="B5" s="160" t="s">
        <v>90</v>
      </c>
      <c r="C5" s="160"/>
      <c r="D5" s="160"/>
      <c r="E5" s="160"/>
      <c r="F5" s="160"/>
      <c r="G5" s="161"/>
      <c r="H5" s="161"/>
      <c r="I5" s="161"/>
    </row>
    <row r="6" spans="7:10" ht="14.25" customHeight="1" thickBot="1">
      <c r="G6" s="8"/>
      <c r="H6" s="154" t="s">
        <v>80</v>
      </c>
      <c r="I6" s="154"/>
      <c r="J6" s="155"/>
    </row>
    <row r="7" spans="1:12" ht="20.25" customHeight="1">
      <c r="A7" s="150" t="s">
        <v>13</v>
      </c>
      <c r="B7" s="152" t="s">
        <v>16</v>
      </c>
      <c r="C7" s="152" t="s">
        <v>116</v>
      </c>
      <c r="D7" s="152" t="s">
        <v>17</v>
      </c>
      <c r="E7" s="152" t="s">
        <v>18</v>
      </c>
      <c r="F7" s="152"/>
      <c r="G7" s="152"/>
      <c r="H7" s="152"/>
      <c r="I7" s="152"/>
      <c r="J7" s="133"/>
      <c r="K7" s="92"/>
      <c r="L7" s="86" t="s">
        <v>106</v>
      </c>
    </row>
    <row r="8" spans="1:11" ht="15.75" customHeight="1" hidden="1">
      <c r="A8" s="151"/>
      <c r="B8" s="153"/>
      <c r="C8" s="153"/>
      <c r="D8" s="153"/>
      <c r="E8" s="153"/>
      <c r="F8" s="153"/>
      <c r="G8" s="153"/>
      <c r="H8" s="153"/>
      <c r="I8" s="153"/>
      <c r="J8" s="134"/>
      <c r="K8" s="92"/>
    </row>
    <row r="9" spans="1:12" ht="15">
      <c r="A9" s="151"/>
      <c r="B9" s="153"/>
      <c r="C9" s="153"/>
      <c r="D9" s="153"/>
      <c r="E9" s="153" t="s">
        <v>0</v>
      </c>
      <c r="F9" s="142" t="s">
        <v>1</v>
      </c>
      <c r="G9" s="142"/>
      <c r="H9" s="142"/>
      <c r="I9" s="142"/>
      <c r="J9" s="132"/>
      <c r="K9" s="92"/>
      <c r="L9" s="86" t="s">
        <v>105</v>
      </c>
    </row>
    <row r="10" spans="1:12" ht="20.25" customHeight="1">
      <c r="A10" s="151"/>
      <c r="B10" s="153"/>
      <c r="C10" s="153"/>
      <c r="D10" s="153"/>
      <c r="E10" s="153"/>
      <c r="F10" s="37">
        <v>2016</v>
      </c>
      <c r="G10" s="37">
        <v>2017</v>
      </c>
      <c r="H10" s="37">
        <v>2018</v>
      </c>
      <c r="I10" s="37">
        <v>2019</v>
      </c>
      <c r="J10" s="38">
        <v>2020</v>
      </c>
      <c r="K10" s="92"/>
      <c r="L10" s="88">
        <v>2018</v>
      </c>
    </row>
    <row r="11" spans="1:14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  <c r="K11" s="92"/>
      <c r="L11" s="86" t="s">
        <v>108</v>
      </c>
      <c r="M11" s="86"/>
      <c r="N11" s="86"/>
    </row>
    <row r="12" spans="1:11" ht="13.5" customHeight="1">
      <c r="A12" s="19">
        <v>1</v>
      </c>
      <c r="B12" s="41" t="s">
        <v>40</v>
      </c>
      <c r="C12" s="156" t="s">
        <v>37</v>
      </c>
      <c r="D12" s="139" t="s">
        <v>103</v>
      </c>
      <c r="E12" s="28">
        <f aca="true" t="shared" si="0" ref="E12:E28">SUM(F12:J12)</f>
        <v>7639.554</v>
      </c>
      <c r="F12" s="12">
        <v>1200</v>
      </c>
      <c r="G12" s="12">
        <v>2119.974</v>
      </c>
      <c r="H12" s="112">
        <v>2219.58</v>
      </c>
      <c r="I12" s="23">
        <v>1000</v>
      </c>
      <c r="J12" s="24">
        <v>1100</v>
      </c>
      <c r="K12" s="92"/>
    </row>
    <row r="13" spans="1:11" ht="12.75" customHeight="1">
      <c r="A13" s="19">
        <v>2</v>
      </c>
      <c r="B13" s="41" t="s">
        <v>41</v>
      </c>
      <c r="C13" s="157"/>
      <c r="D13" s="140"/>
      <c r="E13" s="28">
        <f t="shared" si="0"/>
        <v>7500</v>
      </c>
      <c r="F13" s="12">
        <v>1300</v>
      </c>
      <c r="G13" s="12">
        <v>1400</v>
      </c>
      <c r="H13" s="113">
        <v>1500</v>
      </c>
      <c r="I13" s="23">
        <v>1600</v>
      </c>
      <c r="J13" s="24">
        <v>1700</v>
      </c>
      <c r="K13" s="92"/>
    </row>
    <row r="14" spans="1:14" ht="28.5" customHeight="1">
      <c r="A14" s="19">
        <v>3</v>
      </c>
      <c r="B14" s="41" t="s">
        <v>42</v>
      </c>
      <c r="C14" s="157"/>
      <c r="D14" s="140"/>
      <c r="E14" s="28">
        <f t="shared" si="0"/>
        <v>12430.955</v>
      </c>
      <c r="F14" s="12">
        <v>1672</v>
      </c>
      <c r="G14" s="12">
        <v>2613.907</v>
      </c>
      <c r="H14" s="112">
        <v>3477.048</v>
      </c>
      <c r="I14" s="12">
        <v>2223</v>
      </c>
      <c r="J14" s="25">
        <v>2445</v>
      </c>
      <c r="K14" s="93"/>
      <c r="L14" s="86" t="s">
        <v>107</v>
      </c>
      <c r="M14" s="87" t="s">
        <v>109</v>
      </c>
      <c r="N14" s="87">
        <v>3178.813</v>
      </c>
    </row>
    <row r="15" spans="1:10" ht="12.75" customHeight="1">
      <c r="A15" s="19">
        <v>4</v>
      </c>
      <c r="B15" s="41" t="s">
        <v>43</v>
      </c>
      <c r="C15" s="157"/>
      <c r="D15" s="140"/>
      <c r="E15" s="28">
        <f t="shared" si="0"/>
        <v>39777.441</v>
      </c>
      <c r="F15" s="12">
        <v>5745</v>
      </c>
      <c r="G15" s="12">
        <v>8498.584</v>
      </c>
      <c r="H15" s="112">
        <v>9796.857</v>
      </c>
      <c r="I15" s="23">
        <v>7494</v>
      </c>
      <c r="J15" s="24">
        <v>8243</v>
      </c>
    </row>
    <row r="16" spans="1:10" ht="14.25" customHeight="1">
      <c r="A16" s="19">
        <v>5</v>
      </c>
      <c r="B16" s="41" t="s">
        <v>44</v>
      </c>
      <c r="C16" s="157"/>
      <c r="D16" s="140"/>
      <c r="E16" s="28">
        <f t="shared" si="0"/>
        <v>783.491</v>
      </c>
      <c r="F16" s="23">
        <v>108</v>
      </c>
      <c r="G16" s="78">
        <v>184.93</v>
      </c>
      <c r="H16" s="112">
        <v>194.561</v>
      </c>
      <c r="I16" s="23">
        <v>141</v>
      </c>
      <c r="J16" s="24">
        <v>155</v>
      </c>
    </row>
    <row r="17" spans="1:10" ht="14.25" customHeight="1">
      <c r="A17" s="19">
        <v>6</v>
      </c>
      <c r="B17" s="41" t="s">
        <v>45</v>
      </c>
      <c r="C17" s="157"/>
      <c r="D17" s="140"/>
      <c r="E17" s="28">
        <f t="shared" si="0"/>
        <v>2502.64</v>
      </c>
      <c r="F17" s="23">
        <v>632</v>
      </c>
      <c r="G17" s="12">
        <v>370.64</v>
      </c>
      <c r="H17" s="83">
        <v>500</v>
      </c>
      <c r="I17" s="23">
        <v>500</v>
      </c>
      <c r="J17" s="24">
        <v>500</v>
      </c>
    </row>
    <row r="18" spans="1:10" ht="13.5" customHeight="1">
      <c r="A18" s="19">
        <v>7</v>
      </c>
      <c r="B18" s="41" t="s">
        <v>46</v>
      </c>
      <c r="C18" s="157"/>
      <c r="D18" s="140"/>
      <c r="E18" s="28">
        <f t="shared" si="0"/>
        <v>900</v>
      </c>
      <c r="F18" s="23">
        <v>100</v>
      </c>
      <c r="G18" s="12">
        <v>200</v>
      </c>
      <c r="H18" s="23">
        <v>200</v>
      </c>
      <c r="I18" s="23">
        <v>200</v>
      </c>
      <c r="J18" s="24">
        <v>200</v>
      </c>
    </row>
    <row r="19" spans="1:10" ht="12.75" customHeight="1">
      <c r="A19" s="19">
        <v>8</v>
      </c>
      <c r="B19" s="41" t="s">
        <v>47</v>
      </c>
      <c r="C19" s="157"/>
      <c r="D19" s="140"/>
      <c r="E19" s="28">
        <f t="shared" si="0"/>
        <v>3900</v>
      </c>
      <c r="F19" s="23">
        <v>780</v>
      </c>
      <c r="G19" s="12">
        <v>780</v>
      </c>
      <c r="H19" s="23">
        <v>780</v>
      </c>
      <c r="I19" s="23">
        <v>780</v>
      </c>
      <c r="J19" s="24">
        <v>780</v>
      </c>
    </row>
    <row r="20" spans="1:10" ht="12.75" customHeight="1">
      <c r="A20" s="19">
        <f>'Таблиця 4'!A19</f>
        <v>9</v>
      </c>
      <c r="B20" s="41" t="s">
        <v>48</v>
      </c>
      <c r="C20" s="157"/>
      <c r="D20" s="140"/>
      <c r="E20" s="28">
        <f t="shared" si="0"/>
        <v>690.1</v>
      </c>
      <c r="F20" s="23">
        <v>105</v>
      </c>
      <c r="G20" s="12">
        <v>285.1</v>
      </c>
      <c r="H20" s="23">
        <v>100</v>
      </c>
      <c r="I20" s="23">
        <v>100</v>
      </c>
      <c r="J20" s="24">
        <v>100</v>
      </c>
    </row>
    <row r="21" spans="1:10" ht="12" customHeight="1">
      <c r="A21" s="19">
        <v>10</v>
      </c>
      <c r="B21" s="41" t="s">
        <v>101</v>
      </c>
      <c r="C21" s="157"/>
      <c r="D21" s="140"/>
      <c r="E21" s="28">
        <f>SUM(F21:J21)</f>
        <v>500.4</v>
      </c>
      <c r="F21" s="23"/>
      <c r="G21" s="12"/>
      <c r="H21" s="23">
        <v>500.4</v>
      </c>
      <c r="I21" s="23"/>
      <c r="J21" s="24"/>
    </row>
    <row r="22" spans="1:10" ht="15" customHeight="1">
      <c r="A22" s="20">
        <v>11</v>
      </c>
      <c r="B22" s="41" t="s">
        <v>49</v>
      </c>
      <c r="C22" s="157"/>
      <c r="D22" s="140"/>
      <c r="E22" s="28">
        <f t="shared" si="0"/>
        <v>500</v>
      </c>
      <c r="F22" s="23">
        <v>100</v>
      </c>
      <c r="G22" s="12">
        <v>100</v>
      </c>
      <c r="H22" s="23">
        <v>100</v>
      </c>
      <c r="I22" s="23">
        <v>100</v>
      </c>
      <c r="J22" s="24">
        <v>100</v>
      </c>
    </row>
    <row r="23" spans="1:10" ht="15" customHeight="1">
      <c r="A23" s="20">
        <v>12</v>
      </c>
      <c r="B23" s="41" t="s">
        <v>50</v>
      </c>
      <c r="C23" s="157"/>
      <c r="D23" s="140"/>
      <c r="E23" s="29">
        <f t="shared" si="0"/>
        <v>5133.719999999999</v>
      </c>
      <c r="F23" s="23">
        <v>1500</v>
      </c>
      <c r="G23" s="12">
        <v>485</v>
      </c>
      <c r="H23" s="23">
        <v>2148.72</v>
      </c>
      <c r="I23" s="23">
        <v>500</v>
      </c>
      <c r="J23" s="24">
        <v>500</v>
      </c>
    </row>
    <row r="24" spans="1:10" ht="15" customHeight="1">
      <c r="A24" s="20">
        <v>13</v>
      </c>
      <c r="B24" s="41" t="s">
        <v>96</v>
      </c>
      <c r="C24" s="157"/>
      <c r="D24" s="140"/>
      <c r="E24" s="29">
        <f>SUM(F24:J24)</f>
        <v>730</v>
      </c>
      <c r="F24" s="23"/>
      <c r="G24" s="12">
        <v>730</v>
      </c>
      <c r="H24" s="23"/>
      <c r="I24" s="23"/>
      <c r="J24" s="24"/>
    </row>
    <row r="25" spans="1:10" ht="14.25" customHeight="1">
      <c r="A25" s="20">
        <v>14</v>
      </c>
      <c r="B25" s="41" t="s">
        <v>51</v>
      </c>
      <c r="C25" s="157"/>
      <c r="D25" s="140"/>
      <c r="E25" s="29">
        <f t="shared" si="0"/>
        <v>1995</v>
      </c>
      <c r="F25" s="23">
        <v>495</v>
      </c>
      <c r="G25" s="23">
        <v>0</v>
      </c>
      <c r="H25" s="23">
        <v>500</v>
      </c>
      <c r="I25" s="23">
        <v>500</v>
      </c>
      <c r="J25" s="24">
        <v>500</v>
      </c>
    </row>
    <row r="26" spans="1:10" ht="13.5" customHeight="1">
      <c r="A26" s="20">
        <v>15</v>
      </c>
      <c r="B26" s="41" t="s">
        <v>74</v>
      </c>
      <c r="C26" s="157"/>
      <c r="D26" s="140"/>
      <c r="E26" s="29">
        <f t="shared" si="0"/>
        <v>1437</v>
      </c>
      <c r="F26" s="12">
        <v>237</v>
      </c>
      <c r="G26" s="12">
        <v>300</v>
      </c>
      <c r="H26" s="12">
        <v>300</v>
      </c>
      <c r="I26" s="12">
        <v>300</v>
      </c>
      <c r="J26" s="25">
        <v>300</v>
      </c>
    </row>
    <row r="27" spans="1:10" ht="12.75" customHeight="1">
      <c r="A27" s="40">
        <v>16</v>
      </c>
      <c r="B27" s="41" t="s">
        <v>52</v>
      </c>
      <c r="C27" s="157"/>
      <c r="D27" s="140"/>
      <c r="E27" s="29">
        <f t="shared" si="0"/>
        <v>350</v>
      </c>
      <c r="F27" s="23">
        <v>100</v>
      </c>
      <c r="G27" s="23">
        <v>100</v>
      </c>
      <c r="H27" s="23">
        <v>50</v>
      </c>
      <c r="I27" s="23">
        <v>50</v>
      </c>
      <c r="J27" s="24">
        <v>50</v>
      </c>
    </row>
    <row r="28" spans="1:13" ht="29.25" customHeight="1">
      <c r="A28" s="40">
        <v>17</v>
      </c>
      <c r="B28" s="41" t="s">
        <v>99</v>
      </c>
      <c r="C28" s="157"/>
      <c r="D28" s="140"/>
      <c r="E28" s="62">
        <f t="shared" si="0"/>
        <v>12951.5</v>
      </c>
      <c r="F28" s="12">
        <v>4696</v>
      </c>
      <c r="G28" s="79">
        <v>4355.5</v>
      </c>
      <c r="H28" s="83">
        <v>2100</v>
      </c>
      <c r="I28" s="12">
        <v>900</v>
      </c>
      <c r="J28" s="25">
        <v>900</v>
      </c>
      <c r="K28" s="107"/>
      <c r="L28" s="86" t="s">
        <v>105</v>
      </c>
      <c r="M28" s="107">
        <v>1804</v>
      </c>
    </row>
    <row r="29" spans="1:10" ht="29.25" customHeight="1">
      <c r="A29" s="40">
        <v>18</v>
      </c>
      <c r="B29" s="41" t="s">
        <v>94</v>
      </c>
      <c r="C29" s="157"/>
      <c r="D29" s="140"/>
      <c r="E29" s="29">
        <f>SUM(F29:J29)</f>
        <v>2060</v>
      </c>
      <c r="F29" s="12">
        <v>60</v>
      </c>
      <c r="G29" s="12">
        <v>500</v>
      </c>
      <c r="H29" s="12">
        <v>500</v>
      </c>
      <c r="I29" s="12">
        <v>500</v>
      </c>
      <c r="J29" s="25">
        <v>500</v>
      </c>
    </row>
    <row r="30" spans="1:10" ht="27" customHeight="1">
      <c r="A30" s="20">
        <v>19</v>
      </c>
      <c r="B30" s="47" t="s">
        <v>88</v>
      </c>
      <c r="C30" s="157"/>
      <c r="D30" s="140"/>
      <c r="E30" s="29">
        <f>SUM(F30:J30)</f>
        <v>2541.093</v>
      </c>
      <c r="F30" s="12">
        <v>541.093</v>
      </c>
      <c r="G30" s="12">
        <v>500</v>
      </c>
      <c r="H30" s="12">
        <v>500</v>
      </c>
      <c r="I30" s="12">
        <v>500</v>
      </c>
      <c r="J30" s="25">
        <v>500</v>
      </c>
    </row>
    <row r="31" spans="1:10" ht="15" customHeight="1">
      <c r="A31" s="20">
        <v>20</v>
      </c>
      <c r="B31" s="61" t="s">
        <v>85</v>
      </c>
      <c r="C31" s="157"/>
      <c r="D31" s="140"/>
      <c r="E31" s="29">
        <f>SUM(F31:J31)</f>
        <v>450.59000000000003</v>
      </c>
      <c r="F31" s="12">
        <v>50.59</v>
      </c>
      <c r="G31" s="23">
        <v>100</v>
      </c>
      <c r="H31" s="23">
        <v>100</v>
      </c>
      <c r="I31" s="23">
        <v>100</v>
      </c>
      <c r="J31" s="24">
        <v>100</v>
      </c>
    </row>
    <row r="32" spans="1:10" ht="15" customHeight="1">
      <c r="A32" s="20">
        <v>21</v>
      </c>
      <c r="B32" s="41" t="s">
        <v>53</v>
      </c>
      <c r="C32" s="138"/>
      <c r="D32" s="141"/>
      <c r="E32" s="29">
        <f>SUM(F32:J32)</f>
        <v>145</v>
      </c>
      <c r="F32" s="23">
        <v>85</v>
      </c>
      <c r="G32" s="23">
        <v>30</v>
      </c>
      <c r="H32" s="23">
        <v>10</v>
      </c>
      <c r="I32" s="23">
        <v>10</v>
      </c>
      <c r="J32" s="24">
        <v>10</v>
      </c>
    </row>
    <row r="33" spans="1:14" s="85" customFormat="1" ht="15" customHeight="1">
      <c r="A33" s="114">
        <v>22</v>
      </c>
      <c r="B33" s="115" t="s">
        <v>112</v>
      </c>
      <c r="C33" s="116"/>
      <c r="D33" s="109"/>
      <c r="E33" s="117">
        <v>2000</v>
      </c>
      <c r="F33" s="101"/>
      <c r="G33" s="101"/>
      <c r="H33" s="101">
        <v>2000</v>
      </c>
      <c r="I33" s="94"/>
      <c r="J33" s="95"/>
      <c r="L33" s="86"/>
      <c r="M33" s="86"/>
      <c r="N33" s="86"/>
    </row>
    <row r="34" spans="1:14" s="73" customFormat="1" ht="15" customHeight="1" thickBot="1">
      <c r="A34" s="74"/>
      <c r="B34" s="26" t="s">
        <v>26</v>
      </c>
      <c r="C34" s="75"/>
      <c r="D34" s="75"/>
      <c r="E34" s="76">
        <f>SUM(E12:E33)</f>
        <v>106918.48399999998</v>
      </c>
      <c r="F34" s="76">
        <f>SUM(F12:F32)</f>
        <v>19506.683</v>
      </c>
      <c r="G34" s="76">
        <f>SUM(G12:G32)</f>
        <v>23653.635</v>
      </c>
      <c r="H34" s="26">
        <f>SUM(H12:H33)</f>
        <v>27577.166000000005</v>
      </c>
      <c r="I34" s="26">
        <f>SUM(I12:I32)</f>
        <v>17498</v>
      </c>
      <c r="J34" s="77">
        <f>SUM(J12:J32)</f>
        <v>18683</v>
      </c>
      <c r="K34" s="89"/>
      <c r="L34" s="90"/>
      <c r="M34" s="90"/>
      <c r="N34" s="90"/>
    </row>
    <row r="35" spans="1:10" ht="12.75" customHeight="1" hidden="1">
      <c r="A35" s="9"/>
      <c r="B35" s="9"/>
      <c r="C35" s="9"/>
      <c r="D35" s="9"/>
      <c r="E35" s="9"/>
      <c r="F35" s="9"/>
      <c r="G35" s="80"/>
      <c r="H35" s="9"/>
      <c r="I35" s="9"/>
      <c r="J35" s="9"/>
    </row>
    <row r="36" spans="1:10" ht="4.5" customHeight="1">
      <c r="A36" s="9"/>
      <c r="B36" s="9"/>
      <c r="C36" s="9"/>
      <c r="D36" s="9"/>
      <c r="E36" s="9"/>
      <c r="F36" s="9"/>
      <c r="G36" s="80"/>
      <c r="H36" s="9"/>
      <c r="I36" s="9"/>
      <c r="J36" s="9"/>
    </row>
    <row r="37" spans="1:10" ht="26.25" customHeight="1">
      <c r="A37" s="9"/>
      <c r="B37" s="135" t="s">
        <v>111</v>
      </c>
      <c r="C37" s="136"/>
      <c r="D37" s="136"/>
      <c r="E37" s="136"/>
      <c r="F37" s="136"/>
      <c r="G37" s="136"/>
      <c r="H37" s="137"/>
      <c r="I37" s="137"/>
      <c r="J37" s="137"/>
    </row>
    <row r="38" spans="1:10" ht="12.75" customHeight="1">
      <c r="A38" s="9"/>
      <c r="B38" s="9"/>
      <c r="C38" s="9"/>
      <c r="D38" s="9"/>
      <c r="E38" s="9"/>
      <c r="F38" s="9"/>
      <c r="G38" s="80"/>
      <c r="H38" s="108"/>
      <c r="I38" s="9"/>
      <c r="J38" s="9"/>
    </row>
    <row r="39" spans="5:7" ht="12.75">
      <c r="E39" s="13"/>
      <c r="F39" s="13"/>
      <c r="G39" s="80"/>
    </row>
    <row r="40" spans="1:11" ht="21" customHeight="1">
      <c r="A40" s="9"/>
      <c r="B40" s="42"/>
      <c r="C40" s="9"/>
      <c r="D40" s="9"/>
      <c r="E40" s="9"/>
      <c r="F40" s="9"/>
      <c r="G40" s="80"/>
      <c r="H40" s="9"/>
      <c r="I40" s="9"/>
      <c r="J40" s="9"/>
      <c r="K40" s="91"/>
    </row>
    <row r="41" spans="1:11" ht="19.5" customHeight="1">
      <c r="A41" s="9"/>
      <c r="B41" s="42"/>
      <c r="C41" s="9"/>
      <c r="D41" s="9"/>
      <c r="E41" s="9"/>
      <c r="F41" s="9"/>
      <c r="G41" s="80"/>
      <c r="H41" s="9"/>
      <c r="I41" s="9"/>
      <c r="J41" s="9"/>
      <c r="K41" s="91"/>
    </row>
    <row r="42" spans="1:11" ht="13.5">
      <c r="A42" s="9"/>
      <c r="B42" s="45" t="s">
        <v>84</v>
      </c>
      <c r="C42" s="9"/>
      <c r="D42" s="9"/>
      <c r="E42" s="9"/>
      <c r="F42" s="46"/>
      <c r="G42" s="80"/>
      <c r="H42" s="9"/>
      <c r="I42" s="9"/>
      <c r="J42" s="9"/>
      <c r="K42" s="91"/>
    </row>
    <row r="43" spans="1:11" ht="13.5">
      <c r="A43" s="9"/>
      <c r="B43" s="45" t="s">
        <v>84</v>
      </c>
      <c r="C43" s="9"/>
      <c r="D43" s="9"/>
      <c r="E43" s="9"/>
      <c r="F43" s="46"/>
      <c r="G43" s="80"/>
      <c r="H43" s="9"/>
      <c r="I43" s="9"/>
      <c r="J43" s="9"/>
      <c r="K43" s="91"/>
    </row>
    <row r="44" spans="1:11" ht="15">
      <c r="A44" s="9"/>
      <c r="B44" s="14"/>
      <c r="C44" s="9"/>
      <c r="D44" s="9"/>
      <c r="E44" s="9"/>
      <c r="F44" s="9"/>
      <c r="G44" s="80"/>
      <c r="H44" s="9"/>
      <c r="I44" s="9"/>
      <c r="J44" s="9"/>
      <c r="K44" s="91"/>
    </row>
    <row r="45" spans="1:11" ht="12.75">
      <c r="A45" s="9"/>
      <c r="B45" s="9"/>
      <c r="C45" s="9"/>
      <c r="D45" s="9"/>
      <c r="E45" s="9"/>
      <c r="F45" s="9"/>
      <c r="G45" s="80"/>
      <c r="H45" s="9"/>
      <c r="I45" s="9"/>
      <c r="J45" s="9"/>
      <c r="K45" s="91"/>
    </row>
    <row r="47" ht="12.75">
      <c r="B47" s="9"/>
    </row>
    <row r="48" spans="2:10" ht="18">
      <c r="B48" s="9"/>
      <c r="J48" s="84"/>
    </row>
    <row r="49" ht="15">
      <c r="B49" s="15"/>
    </row>
  </sheetData>
  <mergeCells count="15">
    <mergeCell ref="B37:J37"/>
    <mergeCell ref="F1:K1"/>
    <mergeCell ref="F2:K2"/>
    <mergeCell ref="F3:K3"/>
    <mergeCell ref="B5:I5"/>
    <mergeCell ref="A7:A10"/>
    <mergeCell ref="B7:B10"/>
    <mergeCell ref="H6:J6"/>
    <mergeCell ref="C12:C32"/>
    <mergeCell ref="D12:D32"/>
    <mergeCell ref="F9:J9"/>
    <mergeCell ref="C7:C10"/>
    <mergeCell ref="D7:D10"/>
    <mergeCell ref="E7:J8"/>
    <mergeCell ref="E9:E10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workbookViewId="0" topLeftCell="A1">
      <selection activeCell="L13" sqref="L13"/>
    </sheetView>
  </sheetViews>
  <sheetFormatPr defaultColWidth="9.00390625" defaultRowHeight="12.75"/>
  <cols>
    <col min="1" max="1" width="55.50390625" style="0" customWidth="1"/>
    <col min="2" max="2" width="17.50390625" style="0" customWidth="1"/>
    <col min="3" max="3" width="14.125" style="0" customWidth="1"/>
    <col min="4" max="4" width="11.375" style="0" customWidth="1"/>
    <col min="5" max="5" width="8.00390625" style="0" customWidth="1"/>
    <col min="6" max="6" width="8.125" style="0" customWidth="1"/>
    <col min="7" max="7" width="8.625" style="0" customWidth="1"/>
    <col min="8" max="8" width="7.625" style="0" customWidth="1"/>
    <col min="9" max="9" width="9.125" style="0" hidden="1" customWidth="1"/>
    <col min="10" max="10" width="8.00390625" style="0" customWidth="1"/>
  </cols>
  <sheetData>
    <row r="1" spans="5:10" ht="12.75">
      <c r="E1" s="131" t="s">
        <v>33</v>
      </c>
      <c r="F1" s="131"/>
      <c r="G1" s="131"/>
      <c r="H1" s="131"/>
      <c r="I1" s="131"/>
      <c r="J1" s="131"/>
    </row>
    <row r="2" spans="5:10" ht="12.75">
      <c r="E2" s="131" t="s">
        <v>31</v>
      </c>
      <c r="F2" s="131"/>
      <c r="G2" s="131"/>
      <c r="H2" s="131"/>
      <c r="I2" s="131"/>
      <c r="J2" s="131"/>
    </row>
    <row r="3" spans="5:10" ht="12.75">
      <c r="E3" s="182" t="s">
        <v>119</v>
      </c>
      <c r="F3" s="131"/>
      <c r="G3" s="131"/>
      <c r="H3" s="131"/>
      <c r="I3" s="131"/>
      <c r="J3" s="131"/>
    </row>
    <row r="4" spans="1:8" ht="33.75" customHeight="1">
      <c r="A4" s="185" t="s">
        <v>91</v>
      </c>
      <c r="B4" s="185"/>
      <c r="C4" s="185"/>
      <c r="D4" s="185"/>
      <c r="E4" s="186"/>
      <c r="F4" s="186"/>
      <c r="G4" s="186"/>
      <c r="H4" s="186"/>
    </row>
    <row r="5" spans="7:10" ht="15.75" customHeight="1" thickBot="1">
      <c r="G5" s="172" t="s">
        <v>23</v>
      </c>
      <c r="H5" s="172"/>
      <c r="I5" s="173"/>
      <c r="J5" s="173"/>
    </row>
    <row r="6" spans="1:10" ht="13.5" customHeight="1">
      <c r="A6" s="190" t="s">
        <v>2</v>
      </c>
      <c r="B6" s="193" t="s">
        <v>3</v>
      </c>
      <c r="C6" s="187" t="s">
        <v>4</v>
      </c>
      <c r="D6" s="187" t="s">
        <v>5</v>
      </c>
      <c r="E6" s="187"/>
      <c r="F6" s="187"/>
      <c r="G6" s="187"/>
      <c r="H6" s="187"/>
      <c r="I6" s="188"/>
      <c r="J6" s="189"/>
    </row>
    <row r="7" spans="1:10" ht="12.75">
      <c r="A7" s="191"/>
      <c r="B7" s="194"/>
      <c r="C7" s="183"/>
      <c r="D7" s="183" t="s">
        <v>6</v>
      </c>
      <c r="E7" s="183" t="s">
        <v>7</v>
      </c>
      <c r="F7" s="183"/>
      <c r="G7" s="183"/>
      <c r="H7" s="183"/>
      <c r="I7" s="183"/>
      <c r="J7" s="184"/>
    </row>
    <row r="8" spans="1:10" ht="12" customHeight="1" thickBot="1">
      <c r="A8" s="192"/>
      <c r="B8" s="195"/>
      <c r="C8" s="174"/>
      <c r="D8" s="174"/>
      <c r="E8" s="102">
        <v>2016</v>
      </c>
      <c r="F8" s="102">
        <v>2017</v>
      </c>
      <c r="G8" s="102">
        <v>2018</v>
      </c>
      <c r="H8" s="174">
        <v>2019</v>
      </c>
      <c r="I8" s="174"/>
      <c r="J8" s="105">
        <v>2020</v>
      </c>
    </row>
    <row r="9" spans="1:10" ht="14.25" customHeight="1">
      <c r="A9" s="106" t="s">
        <v>40</v>
      </c>
      <c r="B9" s="127" t="s">
        <v>54</v>
      </c>
      <c r="C9" s="127" t="s">
        <v>55</v>
      </c>
      <c r="D9" s="128">
        <f>SUM(E9:J9)</f>
        <v>66796</v>
      </c>
      <c r="E9" s="128">
        <v>800</v>
      </c>
      <c r="F9" s="128">
        <v>63596</v>
      </c>
      <c r="G9" s="128">
        <v>800</v>
      </c>
      <c r="H9" s="178">
        <v>800</v>
      </c>
      <c r="I9" s="178"/>
      <c r="J9" s="129">
        <v>800</v>
      </c>
    </row>
    <row r="10" spans="1:10" ht="13.5" customHeight="1">
      <c r="A10" s="57" t="s">
        <v>41</v>
      </c>
      <c r="B10" s="48" t="s">
        <v>56</v>
      </c>
      <c r="C10" s="50" t="s">
        <v>57</v>
      </c>
      <c r="D10" s="118">
        <v>53</v>
      </c>
      <c r="E10" s="175">
        <v>53</v>
      </c>
      <c r="F10" s="176"/>
      <c r="G10" s="176"/>
      <c r="H10" s="176"/>
      <c r="I10" s="176"/>
      <c r="J10" s="177"/>
    </row>
    <row r="11" spans="1:10" ht="27.75" customHeight="1">
      <c r="A11" s="57" t="s">
        <v>42</v>
      </c>
      <c r="B11" s="48" t="s">
        <v>58</v>
      </c>
      <c r="C11" s="50" t="s">
        <v>59</v>
      </c>
      <c r="D11" s="118">
        <v>104.6</v>
      </c>
      <c r="E11" s="175">
        <v>104.6</v>
      </c>
      <c r="F11" s="176"/>
      <c r="G11" s="176"/>
      <c r="H11" s="176"/>
      <c r="I11" s="176"/>
      <c r="J11" s="177"/>
    </row>
    <row r="12" spans="1:10" ht="14.25" customHeight="1">
      <c r="A12" s="57" t="s">
        <v>43</v>
      </c>
      <c r="B12" s="48" t="s">
        <v>56</v>
      </c>
      <c r="C12" s="50" t="s">
        <v>57</v>
      </c>
      <c r="D12" s="118">
        <v>31.361</v>
      </c>
      <c r="E12" s="175">
        <v>31.361</v>
      </c>
      <c r="F12" s="176"/>
      <c r="G12" s="176"/>
      <c r="H12" s="176"/>
      <c r="I12" s="176"/>
      <c r="J12" s="177"/>
    </row>
    <row r="13" spans="1:10" ht="14.25" customHeight="1">
      <c r="A13" s="57" t="s">
        <v>44</v>
      </c>
      <c r="B13" s="48" t="s">
        <v>60</v>
      </c>
      <c r="C13" s="50" t="s">
        <v>59</v>
      </c>
      <c r="D13" s="118">
        <v>4.3</v>
      </c>
      <c r="E13" s="175">
        <v>4.3</v>
      </c>
      <c r="F13" s="176"/>
      <c r="G13" s="176"/>
      <c r="H13" s="176"/>
      <c r="I13" s="176"/>
      <c r="J13" s="177"/>
    </row>
    <row r="14" spans="1:10" ht="15" customHeight="1">
      <c r="A14" s="57" t="s">
        <v>45</v>
      </c>
      <c r="B14" s="48" t="s">
        <v>95</v>
      </c>
      <c r="C14" s="50" t="s">
        <v>8</v>
      </c>
      <c r="D14" s="118">
        <v>1</v>
      </c>
      <c r="E14" s="179">
        <v>1</v>
      </c>
      <c r="F14" s="180"/>
      <c r="G14" s="180"/>
      <c r="H14" s="180"/>
      <c r="I14" s="180"/>
      <c r="J14" s="181"/>
    </row>
    <row r="15" spans="1:10" ht="14.25" customHeight="1">
      <c r="A15" s="57" t="s">
        <v>46</v>
      </c>
      <c r="B15" s="48" t="s">
        <v>61</v>
      </c>
      <c r="C15" s="50" t="s">
        <v>8</v>
      </c>
      <c r="D15" s="119">
        <f aca="true" t="shared" si="0" ref="D15:D31">SUM(E15:J15)</f>
        <v>5</v>
      </c>
      <c r="E15" s="130">
        <v>1</v>
      </c>
      <c r="F15" s="119">
        <v>1</v>
      </c>
      <c r="G15" s="119">
        <v>1</v>
      </c>
      <c r="H15" s="119">
        <v>1</v>
      </c>
      <c r="I15" s="165">
        <v>1</v>
      </c>
      <c r="J15" s="166"/>
    </row>
    <row r="16" spans="1:10" ht="14.25" customHeight="1">
      <c r="A16" s="57" t="s">
        <v>47</v>
      </c>
      <c r="B16" s="48" t="s">
        <v>62</v>
      </c>
      <c r="C16" s="50" t="s">
        <v>63</v>
      </c>
      <c r="D16" s="119">
        <f t="shared" si="0"/>
        <v>56400</v>
      </c>
      <c r="E16" s="119">
        <v>9400</v>
      </c>
      <c r="F16" s="119">
        <v>9400</v>
      </c>
      <c r="G16" s="119">
        <v>9400</v>
      </c>
      <c r="H16" s="119">
        <v>9400</v>
      </c>
      <c r="I16" s="119">
        <v>9400</v>
      </c>
      <c r="J16" s="120">
        <v>9400</v>
      </c>
    </row>
    <row r="17" spans="1:10" ht="13.5" customHeight="1">
      <c r="A17" s="57" t="s">
        <v>48</v>
      </c>
      <c r="B17" s="48" t="s">
        <v>61</v>
      </c>
      <c r="C17" s="50" t="s">
        <v>8</v>
      </c>
      <c r="D17" s="119">
        <f t="shared" si="0"/>
        <v>584</v>
      </c>
      <c r="E17" s="119">
        <v>105</v>
      </c>
      <c r="F17" s="119">
        <v>179</v>
      </c>
      <c r="G17" s="119">
        <v>100</v>
      </c>
      <c r="H17" s="119">
        <v>100</v>
      </c>
      <c r="I17" s="165">
        <v>100</v>
      </c>
      <c r="J17" s="166"/>
    </row>
    <row r="18" spans="1:10" ht="13.5" customHeight="1">
      <c r="A18" s="57" t="s">
        <v>101</v>
      </c>
      <c r="B18" s="48" t="s">
        <v>61</v>
      </c>
      <c r="C18" s="50" t="s">
        <v>8</v>
      </c>
      <c r="D18" s="119">
        <f>SUM(E18:J18)</f>
        <v>100</v>
      </c>
      <c r="E18" s="119"/>
      <c r="F18" s="119"/>
      <c r="G18" s="119">
        <v>100</v>
      </c>
      <c r="H18" s="119"/>
      <c r="I18" s="119"/>
      <c r="J18" s="120"/>
    </row>
    <row r="19" spans="1:10" ht="14.25" customHeight="1">
      <c r="A19" s="57" t="s">
        <v>49</v>
      </c>
      <c r="B19" s="48" t="s">
        <v>54</v>
      </c>
      <c r="C19" s="50" t="s">
        <v>39</v>
      </c>
      <c r="D19" s="119">
        <f t="shared" si="0"/>
        <v>400</v>
      </c>
      <c r="E19" s="165">
        <v>100</v>
      </c>
      <c r="F19" s="165"/>
      <c r="G19" s="119">
        <v>100</v>
      </c>
      <c r="H19" s="119">
        <v>100</v>
      </c>
      <c r="I19" s="165">
        <v>100</v>
      </c>
      <c r="J19" s="166"/>
    </row>
    <row r="20" spans="1:10" ht="14.25" customHeight="1">
      <c r="A20" s="57" t="s">
        <v>50</v>
      </c>
      <c r="B20" s="44" t="s">
        <v>54</v>
      </c>
      <c r="C20" s="7" t="s">
        <v>8</v>
      </c>
      <c r="D20" s="119">
        <f t="shared" si="0"/>
        <v>298</v>
      </c>
      <c r="E20" s="119">
        <v>32</v>
      </c>
      <c r="F20" s="119">
        <v>80</v>
      </c>
      <c r="G20" s="119">
        <v>146</v>
      </c>
      <c r="H20" s="119">
        <v>20</v>
      </c>
      <c r="I20" s="165">
        <v>20</v>
      </c>
      <c r="J20" s="166"/>
    </row>
    <row r="21" spans="1:10" ht="14.25" customHeight="1">
      <c r="A21" s="57" t="s">
        <v>96</v>
      </c>
      <c r="B21" s="49" t="s">
        <v>54</v>
      </c>
      <c r="C21" s="50" t="s">
        <v>8</v>
      </c>
      <c r="D21" s="119">
        <f>SUM(E21:J21)</f>
        <v>1</v>
      </c>
      <c r="E21" s="119"/>
      <c r="F21" s="119">
        <v>1</v>
      </c>
      <c r="G21" s="119"/>
      <c r="H21" s="119"/>
      <c r="I21" s="119"/>
      <c r="J21" s="120"/>
    </row>
    <row r="22" spans="1:11" ht="13.5" customHeight="1">
      <c r="A22" s="57" t="s">
        <v>51</v>
      </c>
      <c r="B22" s="49" t="s">
        <v>54</v>
      </c>
      <c r="C22" s="50" t="s">
        <v>8</v>
      </c>
      <c r="D22" s="119">
        <f t="shared" si="0"/>
        <v>123</v>
      </c>
      <c r="E22" s="119">
        <v>33</v>
      </c>
      <c r="F22" s="119">
        <v>0</v>
      </c>
      <c r="G22" s="119">
        <v>30</v>
      </c>
      <c r="H22" s="119">
        <v>30</v>
      </c>
      <c r="I22" s="165">
        <v>30</v>
      </c>
      <c r="J22" s="166"/>
      <c r="K22" s="34"/>
    </row>
    <row r="23" spans="1:10" ht="13.5" customHeight="1">
      <c r="A23" s="57" t="s">
        <v>75</v>
      </c>
      <c r="B23" s="49" t="s">
        <v>54</v>
      </c>
      <c r="C23" s="50" t="s">
        <v>8</v>
      </c>
      <c r="D23" s="119">
        <f t="shared" si="0"/>
        <v>6</v>
      </c>
      <c r="E23" s="119">
        <v>1</v>
      </c>
      <c r="F23" s="119">
        <v>1</v>
      </c>
      <c r="G23" s="119">
        <v>1</v>
      </c>
      <c r="H23" s="119">
        <v>1</v>
      </c>
      <c r="I23" s="119">
        <v>1</v>
      </c>
      <c r="J23" s="120">
        <v>1</v>
      </c>
    </row>
    <row r="24" spans="1:10" ht="15" customHeight="1">
      <c r="A24" s="57" t="s">
        <v>52</v>
      </c>
      <c r="B24" s="49" t="s">
        <v>54</v>
      </c>
      <c r="C24" s="50" t="s">
        <v>8</v>
      </c>
      <c r="D24" s="119">
        <f t="shared" si="0"/>
        <v>1</v>
      </c>
      <c r="E24" s="165">
        <v>1</v>
      </c>
      <c r="F24" s="165"/>
      <c r="G24" s="167"/>
      <c r="H24" s="167"/>
      <c r="I24" s="167"/>
      <c r="J24" s="168"/>
    </row>
    <row r="25" spans="1:10" ht="29.25" customHeight="1">
      <c r="A25" s="32" t="s">
        <v>100</v>
      </c>
      <c r="B25" s="44" t="s">
        <v>54</v>
      </c>
      <c r="C25" s="7" t="s">
        <v>8</v>
      </c>
      <c r="D25" s="119">
        <f t="shared" si="0"/>
        <v>32</v>
      </c>
      <c r="E25" s="119">
        <v>13</v>
      </c>
      <c r="F25" s="119">
        <v>16</v>
      </c>
      <c r="G25" s="119">
        <v>1</v>
      </c>
      <c r="H25" s="119">
        <v>1</v>
      </c>
      <c r="I25" s="165">
        <v>1</v>
      </c>
      <c r="J25" s="166"/>
    </row>
    <row r="26" spans="1:10" ht="27" customHeight="1">
      <c r="A26" s="57" t="s">
        <v>94</v>
      </c>
      <c r="B26" s="48" t="s">
        <v>61</v>
      </c>
      <c r="C26" s="50" t="s">
        <v>8</v>
      </c>
      <c r="D26" s="119">
        <f t="shared" si="0"/>
        <v>13</v>
      </c>
      <c r="E26" s="119">
        <v>4</v>
      </c>
      <c r="F26" s="119">
        <v>6</v>
      </c>
      <c r="G26" s="119">
        <v>1</v>
      </c>
      <c r="H26" s="119">
        <v>1</v>
      </c>
      <c r="I26" s="165">
        <v>1</v>
      </c>
      <c r="J26" s="166"/>
    </row>
    <row r="27" spans="1:10" ht="11.25" customHeight="1">
      <c r="A27" s="162" t="s">
        <v>88</v>
      </c>
      <c r="B27" s="48" t="s">
        <v>61</v>
      </c>
      <c r="C27" s="50" t="s">
        <v>8</v>
      </c>
      <c r="D27" s="119">
        <f>SUM(E27:J27)</f>
        <v>278</v>
      </c>
      <c r="E27" s="119">
        <v>38</v>
      </c>
      <c r="F27" s="119">
        <v>45</v>
      </c>
      <c r="G27" s="119">
        <v>60</v>
      </c>
      <c r="H27" s="119">
        <v>45</v>
      </c>
      <c r="I27" s="119">
        <v>45</v>
      </c>
      <c r="J27" s="120">
        <v>45</v>
      </c>
    </row>
    <row r="28" spans="1:10" ht="13.5" customHeight="1">
      <c r="A28" s="163"/>
      <c r="B28" s="48" t="s">
        <v>102</v>
      </c>
      <c r="C28" s="50" t="s">
        <v>87</v>
      </c>
      <c r="D28" s="119">
        <v>1</v>
      </c>
      <c r="E28" s="119">
        <v>1</v>
      </c>
      <c r="F28" s="119"/>
      <c r="G28" s="119"/>
      <c r="H28" s="119"/>
      <c r="I28" s="119"/>
      <c r="J28" s="120"/>
    </row>
    <row r="29" spans="1:10" ht="10.5" customHeight="1">
      <c r="A29" s="163"/>
      <c r="B29" s="48" t="s">
        <v>86</v>
      </c>
      <c r="C29" s="50" t="s">
        <v>87</v>
      </c>
      <c r="D29" s="119">
        <v>1</v>
      </c>
      <c r="E29" s="119">
        <v>1</v>
      </c>
      <c r="F29" s="119"/>
      <c r="G29" s="119"/>
      <c r="H29" s="119"/>
      <c r="I29" s="119"/>
      <c r="J29" s="120"/>
    </row>
    <row r="30" spans="1:10" ht="12" customHeight="1">
      <c r="A30" s="164"/>
      <c r="B30" s="48" t="s">
        <v>61</v>
      </c>
      <c r="C30" s="50" t="s">
        <v>76</v>
      </c>
      <c r="D30" s="119"/>
      <c r="E30" s="119"/>
      <c r="F30" s="119"/>
      <c r="G30" s="119">
        <v>1200</v>
      </c>
      <c r="H30" s="119"/>
      <c r="I30" s="119"/>
      <c r="J30" s="120"/>
    </row>
    <row r="31" spans="1:10" ht="13.5" customHeight="1">
      <c r="A31" s="58" t="s">
        <v>85</v>
      </c>
      <c r="B31" s="48" t="s">
        <v>61</v>
      </c>
      <c r="C31" s="50" t="s">
        <v>76</v>
      </c>
      <c r="D31" s="119">
        <f t="shared" si="0"/>
        <v>8647.8</v>
      </c>
      <c r="E31" s="119">
        <v>1147.8</v>
      </c>
      <c r="F31" s="119">
        <v>1500</v>
      </c>
      <c r="G31" s="119">
        <v>1500</v>
      </c>
      <c r="H31" s="119">
        <v>1500</v>
      </c>
      <c r="I31" s="119">
        <v>1500</v>
      </c>
      <c r="J31" s="120">
        <v>1500</v>
      </c>
    </row>
    <row r="32" spans="1:10" ht="14.25" customHeight="1">
      <c r="A32" s="162" t="s">
        <v>53</v>
      </c>
      <c r="B32" s="48" t="s">
        <v>77</v>
      </c>
      <c r="C32" s="50" t="s">
        <v>8</v>
      </c>
      <c r="D32" s="119">
        <f>SUM(E32:J32)</f>
        <v>65</v>
      </c>
      <c r="E32" s="119">
        <v>20</v>
      </c>
      <c r="F32" s="119">
        <v>10</v>
      </c>
      <c r="G32" s="119">
        <v>5</v>
      </c>
      <c r="H32" s="119">
        <v>5</v>
      </c>
      <c r="I32" s="119">
        <v>20</v>
      </c>
      <c r="J32" s="120">
        <v>5</v>
      </c>
    </row>
    <row r="33" spans="1:10" ht="11.25" customHeight="1">
      <c r="A33" s="169"/>
      <c r="B33" s="48" t="s">
        <v>79</v>
      </c>
      <c r="C33" s="50" t="s">
        <v>8</v>
      </c>
      <c r="D33" s="119">
        <f>SUM(E33:J33)</f>
        <v>2</v>
      </c>
      <c r="E33" s="119">
        <v>1</v>
      </c>
      <c r="F33" s="119"/>
      <c r="G33" s="119"/>
      <c r="H33" s="119"/>
      <c r="I33" s="119">
        <v>1</v>
      </c>
      <c r="J33" s="120"/>
    </row>
    <row r="34" spans="1:10" ht="12.75" customHeight="1">
      <c r="A34" s="169"/>
      <c r="B34" s="103" t="s">
        <v>78</v>
      </c>
      <c r="C34" s="104" t="s">
        <v>8</v>
      </c>
      <c r="D34" s="121">
        <f>SUM(E34:J34)</f>
        <v>4</v>
      </c>
      <c r="E34" s="121">
        <v>2</v>
      </c>
      <c r="F34" s="122"/>
      <c r="G34" s="122"/>
      <c r="H34" s="122"/>
      <c r="I34" s="122">
        <v>2</v>
      </c>
      <c r="J34" s="123"/>
    </row>
    <row r="35" spans="1:10" ht="12" customHeight="1">
      <c r="A35" s="162" t="s">
        <v>112</v>
      </c>
      <c r="B35" s="48" t="s">
        <v>113</v>
      </c>
      <c r="C35" s="104" t="s">
        <v>8</v>
      </c>
      <c r="D35" s="119"/>
      <c r="E35" s="119"/>
      <c r="F35" s="119"/>
      <c r="G35" s="119">
        <v>123</v>
      </c>
      <c r="H35" s="119"/>
      <c r="I35" s="119"/>
      <c r="J35" s="120"/>
    </row>
    <row r="36" spans="1:10" ht="10.5" customHeight="1">
      <c r="A36" s="170"/>
      <c r="B36" s="103" t="s">
        <v>115</v>
      </c>
      <c r="C36" s="104" t="s">
        <v>76</v>
      </c>
      <c r="D36" s="121"/>
      <c r="E36" s="121"/>
      <c r="F36" s="121"/>
      <c r="G36" s="121">
        <v>2700</v>
      </c>
      <c r="H36" s="121"/>
      <c r="I36" s="121"/>
      <c r="J36" s="124"/>
    </row>
    <row r="37" spans="1:10" ht="15" customHeight="1" thickBot="1">
      <c r="A37" s="171"/>
      <c r="B37" s="63" t="s">
        <v>114</v>
      </c>
      <c r="C37" s="64" t="s">
        <v>8</v>
      </c>
      <c r="D37" s="125"/>
      <c r="E37" s="125"/>
      <c r="F37" s="125"/>
      <c r="G37" s="125">
        <v>16</v>
      </c>
      <c r="H37" s="125"/>
      <c r="I37" s="125"/>
      <c r="J37" s="126"/>
    </row>
    <row r="38" spans="1:10" ht="2.25" customHeight="1">
      <c r="A38" s="96"/>
      <c r="B38" s="97"/>
      <c r="C38" s="98"/>
      <c r="D38" s="99"/>
      <c r="E38" s="99"/>
      <c r="F38" s="100"/>
      <c r="G38" s="100"/>
      <c r="H38" s="100"/>
      <c r="I38" s="100"/>
      <c r="J38" s="100"/>
    </row>
    <row r="39" spans="1:9" ht="18" customHeight="1">
      <c r="A39" s="135" t="s">
        <v>110</v>
      </c>
      <c r="B39" s="136"/>
      <c r="C39" s="136"/>
      <c r="D39" s="136"/>
      <c r="E39" s="136"/>
      <c r="F39" s="136"/>
      <c r="G39" s="137"/>
      <c r="H39" s="137"/>
      <c r="I39" s="137"/>
    </row>
    <row r="43" spans="1:3" ht="12.75">
      <c r="A43" s="9"/>
      <c r="B43" s="9"/>
      <c r="C43" s="9"/>
    </row>
    <row r="44" spans="1:6" ht="12.75" customHeight="1">
      <c r="A44" s="36"/>
      <c r="B44" s="35"/>
      <c r="C44" s="35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  <row r="46" spans="1:6" ht="12.75">
      <c r="A46" s="9"/>
      <c r="B46" s="9"/>
      <c r="C46" s="9"/>
      <c r="D46" s="9"/>
      <c r="E46" s="9"/>
      <c r="F46" s="9"/>
    </row>
    <row r="47" spans="1:6" ht="12.75">
      <c r="A47" s="9"/>
      <c r="B47" s="9"/>
      <c r="C47" s="9"/>
      <c r="D47" s="9"/>
      <c r="E47" s="9"/>
      <c r="F47" s="9"/>
    </row>
    <row r="48" spans="1:6" ht="12.75">
      <c r="A48" s="9"/>
      <c r="B48" s="9"/>
      <c r="C48" s="9"/>
      <c r="D48" s="9"/>
      <c r="E48" s="9"/>
      <c r="F48" s="9"/>
    </row>
    <row r="49" spans="1:6" ht="12.75">
      <c r="A49" s="9"/>
      <c r="B49" s="9"/>
      <c r="C49" s="9"/>
      <c r="D49" s="9"/>
      <c r="E49" s="9"/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</sheetData>
  <mergeCells count="31"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  <mergeCell ref="G5:J5"/>
    <mergeCell ref="H8:I8"/>
    <mergeCell ref="I15:J15"/>
    <mergeCell ref="E10:J10"/>
    <mergeCell ref="E11:J11"/>
    <mergeCell ref="E12:J12"/>
    <mergeCell ref="H9:I9"/>
    <mergeCell ref="E14:J14"/>
    <mergeCell ref="E13:J13"/>
    <mergeCell ref="I17:J17"/>
    <mergeCell ref="E19:F19"/>
    <mergeCell ref="I19:J19"/>
    <mergeCell ref="I20:J20"/>
    <mergeCell ref="A27:A30"/>
    <mergeCell ref="A39:I39"/>
    <mergeCell ref="I22:J22"/>
    <mergeCell ref="E24:J24"/>
    <mergeCell ref="A32:A34"/>
    <mergeCell ref="I25:J25"/>
    <mergeCell ref="I26:J26"/>
    <mergeCell ref="A35:A37"/>
  </mergeCells>
  <printOptions/>
  <pageMargins left="0.43" right="0.25" top="0.48" bottom="0.18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3" sqref="C3:H3"/>
    </sheetView>
  </sheetViews>
  <sheetFormatPr defaultColWidth="9.00390625" defaultRowHeight="12.75"/>
  <cols>
    <col min="1" max="1" width="37.875" style="0" customWidth="1"/>
    <col min="2" max="3" width="14.50390625" style="0" customWidth="1"/>
    <col min="4" max="4" width="13.75390625" style="0" customWidth="1"/>
    <col min="7" max="7" width="23.00390625" style="0" customWidth="1"/>
  </cols>
  <sheetData>
    <row r="1" spans="3:8" ht="12.75">
      <c r="C1" s="131" t="s">
        <v>32</v>
      </c>
      <c r="D1" s="131"/>
      <c r="E1" s="131"/>
      <c r="F1" s="131"/>
      <c r="G1" s="131"/>
      <c r="H1" s="131"/>
    </row>
    <row r="2" spans="3:8" ht="12.75">
      <c r="C2" s="131" t="s">
        <v>31</v>
      </c>
      <c r="D2" s="131"/>
      <c r="E2" s="131"/>
      <c r="F2" s="131"/>
      <c r="G2" s="131"/>
      <c r="H2" s="131"/>
    </row>
    <row r="3" spans="3:8" ht="12.75">
      <c r="C3" s="182" t="s">
        <v>120</v>
      </c>
      <c r="D3" s="131"/>
      <c r="E3" s="131"/>
      <c r="F3" s="131"/>
      <c r="G3" s="131"/>
      <c r="H3" s="131"/>
    </row>
    <row r="4" spans="1:6" ht="70.5" customHeight="1">
      <c r="A4" s="185" t="s">
        <v>92</v>
      </c>
      <c r="B4" s="185"/>
      <c r="C4" s="185"/>
      <c r="D4" s="185"/>
      <c r="E4" s="186"/>
      <c r="F4" s="186"/>
    </row>
    <row r="5" spans="6:8" ht="18" thickBot="1">
      <c r="F5" s="197" t="s">
        <v>24</v>
      </c>
      <c r="G5" s="197"/>
      <c r="H5" s="6"/>
    </row>
    <row r="6" spans="1:7" ht="50.25" customHeight="1" thickBot="1">
      <c r="A6" s="201" t="s">
        <v>9</v>
      </c>
      <c r="B6" s="198" t="s">
        <v>10</v>
      </c>
      <c r="C6" s="199"/>
      <c r="D6" s="199"/>
      <c r="E6" s="199"/>
      <c r="F6" s="200"/>
      <c r="G6" s="201" t="s">
        <v>19</v>
      </c>
    </row>
    <row r="7" spans="1:7" ht="21.75" customHeight="1" thickBot="1">
      <c r="A7" s="202"/>
      <c r="B7" s="39">
        <v>2016</v>
      </c>
      <c r="C7" s="39">
        <v>2017</v>
      </c>
      <c r="D7" s="39">
        <v>2018</v>
      </c>
      <c r="E7" s="39">
        <v>2019</v>
      </c>
      <c r="F7" s="39">
        <v>2020</v>
      </c>
      <c r="G7" s="202"/>
    </row>
    <row r="8" spans="1:7" ht="13.5" thickBot="1">
      <c r="A8" s="17">
        <v>1</v>
      </c>
      <c r="B8" s="55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</row>
    <row r="9" spans="1:7" ht="18" customHeight="1" thickBot="1">
      <c r="A9" s="2" t="s">
        <v>11</v>
      </c>
      <c r="B9" s="51">
        <f>SUM(B10:B12)</f>
        <v>19558.683</v>
      </c>
      <c r="C9" s="16">
        <f>SUM(C10:C12)</f>
        <v>23653.635</v>
      </c>
      <c r="D9" s="16">
        <f>SUM(D10:D12)</f>
        <v>27577.166</v>
      </c>
      <c r="E9" s="16">
        <f>SUM(E10:E12)</f>
        <v>17498</v>
      </c>
      <c r="F9" s="16">
        <f>SUM(F10:F12)</f>
        <v>18683</v>
      </c>
      <c r="G9" s="51">
        <f>SUM(B9:F9)</f>
        <v>106970.484</v>
      </c>
    </row>
    <row r="10" spans="1:7" ht="33.75" customHeight="1" thickBot="1">
      <c r="A10" s="3" t="s">
        <v>98</v>
      </c>
      <c r="B10" s="52">
        <v>19506.683</v>
      </c>
      <c r="C10" s="54">
        <v>23653.635</v>
      </c>
      <c r="D10" s="54">
        <v>27577.166</v>
      </c>
      <c r="E10" s="27">
        <v>17498</v>
      </c>
      <c r="F10" s="27">
        <v>18683</v>
      </c>
      <c r="G10" s="52">
        <f>SUM(B10:F10)</f>
        <v>106918.484</v>
      </c>
    </row>
    <row r="11" spans="1:7" ht="18" customHeight="1" thickBot="1">
      <c r="A11" s="1" t="s">
        <v>64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12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9" ht="15" customHeight="1">
      <c r="A17" s="135" t="s">
        <v>110</v>
      </c>
      <c r="B17" s="136"/>
      <c r="C17" s="136"/>
      <c r="D17" s="136"/>
      <c r="E17" s="136"/>
      <c r="F17" s="136"/>
      <c r="G17" s="196"/>
      <c r="H17" s="196"/>
      <c r="I17" s="196"/>
    </row>
  </sheetData>
  <mergeCells count="9">
    <mergeCell ref="A17:I17"/>
    <mergeCell ref="F5:G5"/>
    <mergeCell ref="B6:F6"/>
    <mergeCell ref="A6:A7"/>
    <mergeCell ref="G6:G7"/>
    <mergeCell ref="C1:H1"/>
    <mergeCell ref="C2:H2"/>
    <mergeCell ref="C3:H3"/>
    <mergeCell ref="A4:F4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75" zoomScaleNormal="75" workbookViewId="0" topLeftCell="A1">
      <selection activeCell="O13" sqref="O13"/>
    </sheetView>
  </sheetViews>
  <sheetFormatPr defaultColWidth="9.00390625" defaultRowHeight="12.75"/>
  <cols>
    <col min="1" max="1" width="3.50390625" style="0" customWidth="1"/>
    <col min="2" max="2" width="14.125" style="0" customWidth="1"/>
    <col min="3" max="3" width="30.375" style="0" customWidth="1"/>
    <col min="6" max="6" width="9.625" style="0" customWidth="1"/>
    <col min="7" max="7" width="10.75390625" style="0" customWidth="1"/>
    <col min="8" max="8" width="10.375" style="0" customWidth="1"/>
    <col min="9" max="9" width="10.50390625" style="0" customWidth="1"/>
    <col min="10" max="10" width="10.125" style="0" customWidth="1"/>
    <col min="11" max="11" width="6.50390625" style="0" customWidth="1"/>
    <col min="12" max="12" width="6.375" style="0" customWidth="1"/>
    <col min="13" max="13" width="13.875" style="0" customWidth="1"/>
  </cols>
  <sheetData>
    <row r="1" spans="8:13" ht="12" customHeight="1">
      <c r="H1" s="131" t="s">
        <v>73</v>
      </c>
      <c r="I1" s="131"/>
      <c r="J1" s="131"/>
      <c r="K1" s="131"/>
      <c r="L1" s="131"/>
      <c r="M1" s="131"/>
    </row>
    <row r="2" spans="8:13" ht="15" customHeight="1">
      <c r="H2" s="131" t="s">
        <v>31</v>
      </c>
      <c r="I2" s="131"/>
      <c r="J2" s="131"/>
      <c r="K2" s="131"/>
      <c r="L2" s="131"/>
      <c r="M2" s="131"/>
    </row>
    <row r="3" spans="8:13" ht="12" customHeight="1">
      <c r="H3" s="131" t="s">
        <v>121</v>
      </c>
      <c r="I3" s="131"/>
      <c r="J3" s="131"/>
      <c r="K3" s="131"/>
      <c r="L3" s="131"/>
      <c r="M3" s="131"/>
    </row>
    <row r="4" spans="8:13" ht="9.75" customHeight="1">
      <c r="H4" s="22"/>
      <c r="I4" s="21"/>
      <c r="J4" s="21"/>
      <c r="K4" s="21"/>
      <c r="L4" s="21"/>
      <c r="M4" s="21"/>
    </row>
    <row r="5" spans="2:13" ht="31.5" customHeight="1">
      <c r="B5" s="185" t="s">
        <v>93</v>
      </c>
      <c r="C5" s="185"/>
      <c r="D5" s="185"/>
      <c r="E5" s="185"/>
      <c r="F5" s="185"/>
      <c r="G5" s="185"/>
      <c r="H5" s="211"/>
      <c r="I5" s="211"/>
      <c r="J5" s="211"/>
      <c r="K5" s="211"/>
      <c r="L5" s="211"/>
      <c r="M5" s="212"/>
    </row>
    <row r="6" spans="11:13" ht="17.25" customHeight="1" thickBot="1">
      <c r="K6" s="210" t="s">
        <v>25</v>
      </c>
      <c r="L6" s="210"/>
      <c r="M6" s="210"/>
    </row>
    <row r="7" spans="1:13" ht="42.75" customHeight="1">
      <c r="A7" s="150" t="s">
        <v>13</v>
      </c>
      <c r="B7" s="152" t="s">
        <v>81</v>
      </c>
      <c r="C7" s="152" t="s">
        <v>21</v>
      </c>
      <c r="D7" s="203" t="s">
        <v>82</v>
      </c>
      <c r="E7" s="152" t="s">
        <v>20</v>
      </c>
      <c r="F7" s="152" t="s">
        <v>30</v>
      </c>
      <c r="G7" s="152" t="s">
        <v>14</v>
      </c>
      <c r="H7" s="152"/>
      <c r="I7" s="152"/>
      <c r="J7" s="152"/>
      <c r="K7" s="152"/>
      <c r="L7" s="152"/>
      <c r="M7" s="133" t="s">
        <v>22</v>
      </c>
    </row>
    <row r="8" spans="1:13" ht="15">
      <c r="A8" s="151"/>
      <c r="B8" s="153"/>
      <c r="C8" s="153"/>
      <c r="D8" s="204"/>
      <c r="E8" s="153"/>
      <c r="F8" s="153"/>
      <c r="G8" s="153" t="s">
        <v>15</v>
      </c>
      <c r="H8" s="153"/>
      <c r="I8" s="153"/>
      <c r="J8" s="153"/>
      <c r="K8" s="153"/>
      <c r="L8" s="153"/>
      <c r="M8" s="134"/>
    </row>
    <row r="9" spans="1:13" ht="18" customHeight="1">
      <c r="A9" s="151"/>
      <c r="B9" s="153"/>
      <c r="C9" s="153"/>
      <c r="D9" s="204"/>
      <c r="E9" s="153"/>
      <c r="F9" s="153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34"/>
    </row>
    <row r="10" spans="1:13" s="8" customFormat="1" ht="12.75">
      <c r="A10" s="10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3" ht="33" customHeight="1">
      <c r="A11" s="10">
        <v>1</v>
      </c>
      <c r="B11" s="208" t="s">
        <v>65</v>
      </c>
      <c r="C11" s="59" t="s">
        <v>40</v>
      </c>
      <c r="D11" s="214" t="s">
        <v>36</v>
      </c>
      <c r="E11" s="156" t="s">
        <v>89</v>
      </c>
      <c r="F11" s="156" t="s">
        <v>38</v>
      </c>
      <c r="G11" s="28">
        <f aca="true" t="shared" si="0" ref="G11:G21">SUM(H11:L11)</f>
        <v>7639.554</v>
      </c>
      <c r="H11" s="12">
        <v>1200</v>
      </c>
      <c r="I11" s="12">
        <v>2119.974</v>
      </c>
      <c r="J11" s="112">
        <v>2219.58</v>
      </c>
      <c r="K11" s="12">
        <v>1000</v>
      </c>
      <c r="L11" s="12">
        <v>1100</v>
      </c>
      <c r="M11" s="225" t="s">
        <v>70</v>
      </c>
    </row>
    <row r="12" spans="1:13" ht="30.75" customHeight="1">
      <c r="A12" s="10">
        <v>2</v>
      </c>
      <c r="B12" s="209"/>
      <c r="C12" s="59" t="s">
        <v>41</v>
      </c>
      <c r="D12" s="215"/>
      <c r="E12" s="219"/>
      <c r="F12" s="221"/>
      <c r="G12" s="28">
        <f t="shared" si="0"/>
        <v>7500</v>
      </c>
      <c r="H12" s="12">
        <v>1300</v>
      </c>
      <c r="I12" s="12">
        <v>1400</v>
      </c>
      <c r="J12" s="113">
        <v>1500</v>
      </c>
      <c r="K12" s="12">
        <v>1600</v>
      </c>
      <c r="L12" s="12">
        <v>1700</v>
      </c>
      <c r="M12" s="226"/>
    </row>
    <row r="13" spans="1:13" ht="63" customHeight="1">
      <c r="A13" s="10">
        <v>3</v>
      </c>
      <c r="B13" s="209"/>
      <c r="C13" s="59" t="s">
        <v>42</v>
      </c>
      <c r="D13" s="215"/>
      <c r="E13" s="219"/>
      <c r="F13" s="221"/>
      <c r="G13" s="28">
        <f t="shared" si="0"/>
        <v>12430.955</v>
      </c>
      <c r="H13" s="12">
        <v>1672</v>
      </c>
      <c r="I13" s="12">
        <v>2613.907</v>
      </c>
      <c r="J13" s="112">
        <v>3477.048</v>
      </c>
      <c r="K13" s="12">
        <v>2223</v>
      </c>
      <c r="L13" s="12">
        <v>2445</v>
      </c>
      <c r="M13" s="226"/>
    </row>
    <row r="14" spans="1:13" ht="21" customHeight="1">
      <c r="A14" s="10">
        <v>4</v>
      </c>
      <c r="B14" s="209"/>
      <c r="C14" s="59" t="s">
        <v>43</v>
      </c>
      <c r="D14" s="215"/>
      <c r="E14" s="219"/>
      <c r="F14" s="221"/>
      <c r="G14" s="28">
        <f t="shared" si="0"/>
        <v>39777.441</v>
      </c>
      <c r="H14" s="12">
        <v>5745</v>
      </c>
      <c r="I14" s="12">
        <v>8498.584</v>
      </c>
      <c r="J14" s="112">
        <v>9796.857</v>
      </c>
      <c r="K14" s="12">
        <v>7494</v>
      </c>
      <c r="L14" s="12">
        <v>8243</v>
      </c>
      <c r="M14" s="226"/>
    </row>
    <row r="15" spans="1:13" ht="21" customHeight="1">
      <c r="A15" s="10">
        <v>5</v>
      </c>
      <c r="B15" s="209"/>
      <c r="C15" s="59" t="s">
        <v>44</v>
      </c>
      <c r="D15" s="215"/>
      <c r="E15" s="219"/>
      <c r="F15" s="221"/>
      <c r="G15" s="28">
        <f t="shared" si="0"/>
        <v>783.491</v>
      </c>
      <c r="H15" s="12">
        <v>108</v>
      </c>
      <c r="I15" s="78">
        <v>184.93</v>
      </c>
      <c r="J15" s="112">
        <v>194.561</v>
      </c>
      <c r="K15" s="12">
        <v>141</v>
      </c>
      <c r="L15" s="12">
        <v>155</v>
      </c>
      <c r="M15" s="226"/>
    </row>
    <row r="16" spans="1:13" ht="31.5" customHeight="1">
      <c r="A16" s="10">
        <v>6</v>
      </c>
      <c r="B16" s="209"/>
      <c r="C16" s="59" t="s">
        <v>45</v>
      </c>
      <c r="D16" s="215"/>
      <c r="E16" s="219"/>
      <c r="F16" s="221"/>
      <c r="G16" s="28">
        <f>SUM(H16:L16)</f>
        <v>2502.64</v>
      </c>
      <c r="H16" s="12">
        <v>632</v>
      </c>
      <c r="I16" s="12">
        <v>370.64</v>
      </c>
      <c r="J16" s="143">
        <v>500</v>
      </c>
      <c r="K16" s="12">
        <v>500</v>
      </c>
      <c r="L16" s="12">
        <v>500</v>
      </c>
      <c r="M16" s="226"/>
    </row>
    <row r="17" spans="1:13" ht="30.75" customHeight="1">
      <c r="A17" s="10">
        <v>7</v>
      </c>
      <c r="B17" s="208" t="s">
        <v>28</v>
      </c>
      <c r="C17" s="59" t="s">
        <v>46</v>
      </c>
      <c r="D17" s="215"/>
      <c r="E17" s="219"/>
      <c r="F17" s="221"/>
      <c r="G17" s="28">
        <f t="shared" si="0"/>
        <v>900</v>
      </c>
      <c r="H17" s="12">
        <v>100</v>
      </c>
      <c r="I17" s="12">
        <v>200</v>
      </c>
      <c r="J17" s="12">
        <v>200</v>
      </c>
      <c r="K17" s="12">
        <v>200</v>
      </c>
      <c r="L17" s="12">
        <v>200</v>
      </c>
      <c r="M17" s="229" t="s">
        <v>27</v>
      </c>
    </row>
    <row r="18" spans="1:13" ht="29.25" customHeight="1">
      <c r="A18" s="10">
        <v>8</v>
      </c>
      <c r="B18" s="209"/>
      <c r="C18" s="59" t="s">
        <v>47</v>
      </c>
      <c r="D18" s="215"/>
      <c r="E18" s="219"/>
      <c r="F18" s="221"/>
      <c r="G18" s="33">
        <f t="shared" si="0"/>
        <v>3900</v>
      </c>
      <c r="H18" s="12">
        <v>780</v>
      </c>
      <c r="I18" s="12">
        <v>780</v>
      </c>
      <c r="J18" s="12">
        <v>780</v>
      </c>
      <c r="K18" s="12">
        <v>780</v>
      </c>
      <c r="L18" s="12">
        <v>780</v>
      </c>
      <c r="M18" s="230"/>
    </row>
    <row r="19" spans="1:13" ht="26.25" customHeight="1">
      <c r="A19" s="10">
        <v>9</v>
      </c>
      <c r="B19" s="146" t="s">
        <v>35</v>
      </c>
      <c r="C19" s="59" t="s">
        <v>48</v>
      </c>
      <c r="D19" s="215"/>
      <c r="E19" s="219"/>
      <c r="F19" s="221"/>
      <c r="G19" s="28">
        <f t="shared" si="0"/>
        <v>690.1</v>
      </c>
      <c r="H19" s="12">
        <v>105</v>
      </c>
      <c r="I19" s="12">
        <v>285.1</v>
      </c>
      <c r="J19" s="12">
        <v>100</v>
      </c>
      <c r="K19" s="12">
        <v>100</v>
      </c>
      <c r="L19" s="12">
        <v>100</v>
      </c>
      <c r="M19" s="230"/>
    </row>
    <row r="20" spans="1:13" ht="17.25" customHeight="1">
      <c r="A20" s="10">
        <v>10</v>
      </c>
      <c r="B20" s="146" t="s">
        <v>29</v>
      </c>
      <c r="C20" s="41" t="s">
        <v>101</v>
      </c>
      <c r="D20" s="216"/>
      <c r="E20" s="220"/>
      <c r="F20" s="222"/>
      <c r="G20" s="28">
        <f>SUM(H20:L20)</f>
        <v>500.4</v>
      </c>
      <c r="H20" s="12"/>
      <c r="I20" s="12"/>
      <c r="J20" s="12">
        <v>500.4</v>
      </c>
      <c r="K20" s="12"/>
      <c r="L20" s="12"/>
      <c r="M20" s="231"/>
    </row>
    <row r="21" spans="1:13" ht="30" customHeight="1">
      <c r="A21" s="10">
        <v>11</v>
      </c>
      <c r="B21" s="146" t="s">
        <v>35</v>
      </c>
      <c r="C21" s="59" t="s">
        <v>49</v>
      </c>
      <c r="D21" s="213" t="s">
        <v>36</v>
      </c>
      <c r="E21" s="213" t="s">
        <v>104</v>
      </c>
      <c r="F21" s="223" t="s">
        <v>69</v>
      </c>
      <c r="G21" s="28">
        <f t="shared" si="0"/>
        <v>500</v>
      </c>
      <c r="H21" s="12">
        <v>100</v>
      </c>
      <c r="I21" s="12">
        <v>100</v>
      </c>
      <c r="J21" s="12">
        <v>100</v>
      </c>
      <c r="K21" s="12">
        <v>100</v>
      </c>
      <c r="L21" s="12">
        <v>100</v>
      </c>
      <c r="M21" s="227" t="s">
        <v>27</v>
      </c>
    </row>
    <row r="22" spans="1:13" ht="30.75" customHeight="1">
      <c r="A22" s="10">
        <v>12</v>
      </c>
      <c r="B22" s="146" t="s">
        <v>29</v>
      </c>
      <c r="C22" s="59" t="s">
        <v>50</v>
      </c>
      <c r="D22" s="217"/>
      <c r="E22" s="217"/>
      <c r="F22" s="224"/>
      <c r="G22" s="28">
        <f aca="true" t="shared" si="1" ref="G22:G30">SUM(H22:L22)</f>
        <v>5133.719999999999</v>
      </c>
      <c r="H22" s="12">
        <v>1500</v>
      </c>
      <c r="I22" s="12">
        <v>485</v>
      </c>
      <c r="J22" s="12">
        <v>2148.72</v>
      </c>
      <c r="K22" s="12">
        <v>500</v>
      </c>
      <c r="L22" s="12">
        <v>500</v>
      </c>
      <c r="M22" s="232"/>
    </row>
    <row r="23" spans="1:13" ht="30" customHeight="1">
      <c r="A23" s="56">
        <v>13</v>
      </c>
      <c r="B23" s="149" t="s">
        <v>97</v>
      </c>
      <c r="C23" s="59" t="s">
        <v>96</v>
      </c>
      <c r="D23" s="217"/>
      <c r="E23" s="217"/>
      <c r="F23" s="224"/>
      <c r="G23" s="28">
        <f>SUM(H23:L23)</f>
        <v>730</v>
      </c>
      <c r="H23" s="12"/>
      <c r="I23" s="12">
        <v>730</v>
      </c>
      <c r="J23" s="23"/>
      <c r="K23" s="12"/>
      <c r="L23" s="12"/>
      <c r="M23" s="232"/>
    </row>
    <row r="24" spans="1:13" ht="30.75" customHeight="1">
      <c r="A24" s="56">
        <v>14</v>
      </c>
      <c r="B24" s="146" t="s">
        <v>29</v>
      </c>
      <c r="C24" s="59" t="s">
        <v>51</v>
      </c>
      <c r="D24" s="217"/>
      <c r="E24" s="217"/>
      <c r="F24" s="224"/>
      <c r="G24" s="29">
        <f t="shared" si="1"/>
        <v>1995</v>
      </c>
      <c r="H24" s="12">
        <v>495</v>
      </c>
      <c r="I24" s="12">
        <v>0</v>
      </c>
      <c r="J24" s="12">
        <v>500</v>
      </c>
      <c r="K24" s="12">
        <v>500</v>
      </c>
      <c r="L24" s="12">
        <v>500</v>
      </c>
      <c r="M24" s="232"/>
    </row>
    <row r="25" spans="1:13" ht="31.5" customHeight="1">
      <c r="A25" s="56">
        <v>15</v>
      </c>
      <c r="B25" s="146" t="s">
        <v>35</v>
      </c>
      <c r="C25" s="59" t="s">
        <v>74</v>
      </c>
      <c r="D25" s="217"/>
      <c r="E25" s="217"/>
      <c r="F25" s="224"/>
      <c r="G25" s="29">
        <f t="shared" si="1"/>
        <v>1437</v>
      </c>
      <c r="H25" s="12">
        <v>237</v>
      </c>
      <c r="I25" s="12">
        <v>300</v>
      </c>
      <c r="J25" s="12">
        <v>300</v>
      </c>
      <c r="K25" s="12">
        <v>300</v>
      </c>
      <c r="L25" s="12">
        <v>300</v>
      </c>
      <c r="M25" s="232"/>
    </row>
    <row r="26" spans="1:13" ht="31.5" customHeight="1">
      <c r="A26" s="56">
        <v>16</v>
      </c>
      <c r="B26" s="146" t="s">
        <v>66</v>
      </c>
      <c r="C26" s="59" t="s">
        <v>52</v>
      </c>
      <c r="D26" s="217"/>
      <c r="E26" s="217"/>
      <c r="F26" s="224"/>
      <c r="G26" s="29">
        <f t="shared" si="1"/>
        <v>350</v>
      </c>
      <c r="H26" s="12">
        <v>100</v>
      </c>
      <c r="I26" s="12">
        <v>100</v>
      </c>
      <c r="J26" s="12">
        <v>50</v>
      </c>
      <c r="K26" s="12">
        <v>50</v>
      </c>
      <c r="L26" s="12">
        <v>50</v>
      </c>
      <c r="M26" s="232"/>
    </row>
    <row r="27" spans="1:13" ht="48" customHeight="1">
      <c r="A27" s="56">
        <v>17</v>
      </c>
      <c r="B27" s="208" t="s">
        <v>29</v>
      </c>
      <c r="C27" s="59" t="s">
        <v>83</v>
      </c>
      <c r="D27" s="217"/>
      <c r="E27" s="217"/>
      <c r="F27" s="224"/>
      <c r="G27" s="62">
        <f t="shared" si="1"/>
        <v>12951.5</v>
      </c>
      <c r="H27" s="12">
        <v>4696</v>
      </c>
      <c r="I27" s="79">
        <v>4355.5</v>
      </c>
      <c r="J27" s="83">
        <v>2100</v>
      </c>
      <c r="K27" s="12">
        <v>900</v>
      </c>
      <c r="L27" s="12">
        <v>900</v>
      </c>
      <c r="M27" s="232"/>
    </row>
    <row r="28" spans="1:13" ht="64.5" customHeight="1">
      <c r="A28" s="56">
        <v>18</v>
      </c>
      <c r="B28" s="209"/>
      <c r="C28" s="59" t="s">
        <v>94</v>
      </c>
      <c r="D28" s="217"/>
      <c r="E28" s="217"/>
      <c r="F28" s="224"/>
      <c r="G28" s="29">
        <f t="shared" si="1"/>
        <v>2060</v>
      </c>
      <c r="H28" s="12">
        <v>60</v>
      </c>
      <c r="I28" s="12">
        <v>500</v>
      </c>
      <c r="J28" s="12">
        <v>500</v>
      </c>
      <c r="K28" s="12">
        <v>500</v>
      </c>
      <c r="L28" s="12">
        <v>500</v>
      </c>
      <c r="M28" s="232"/>
    </row>
    <row r="29" spans="1:13" ht="46.5" customHeight="1">
      <c r="A29" s="56">
        <v>19</v>
      </c>
      <c r="B29" s="209"/>
      <c r="C29" s="43" t="s">
        <v>88</v>
      </c>
      <c r="D29" s="217"/>
      <c r="E29" s="217"/>
      <c r="F29" s="224"/>
      <c r="G29" s="29">
        <f t="shared" si="1"/>
        <v>2541.093</v>
      </c>
      <c r="H29" s="12">
        <v>541.093</v>
      </c>
      <c r="I29" s="12">
        <v>500</v>
      </c>
      <c r="J29" s="12">
        <v>500</v>
      </c>
      <c r="K29" s="12">
        <v>500</v>
      </c>
      <c r="L29" s="12">
        <v>500</v>
      </c>
      <c r="M29" s="227" t="s">
        <v>71</v>
      </c>
    </row>
    <row r="30" spans="1:13" ht="30" customHeight="1">
      <c r="A30" s="56">
        <v>20</v>
      </c>
      <c r="B30" s="209"/>
      <c r="C30" s="43" t="s">
        <v>85</v>
      </c>
      <c r="D30" s="217"/>
      <c r="E30" s="217"/>
      <c r="F30" s="224"/>
      <c r="G30" s="29">
        <f t="shared" si="1"/>
        <v>450.59000000000003</v>
      </c>
      <c r="H30" s="12">
        <v>50.59</v>
      </c>
      <c r="I30" s="12">
        <v>100</v>
      </c>
      <c r="J30" s="23">
        <v>100</v>
      </c>
      <c r="K30" s="12">
        <v>100</v>
      </c>
      <c r="L30" s="12">
        <v>100</v>
      </c>
      <c r="M30" s="228"/>
    </row>
    <row r="31" spans="1:13" ht="15.75" customHeight="1">
      <c r="A31" s="205">
        <v>21</v>
      </c>
      <c r="B31" s="213" t="s">
        <v>35</v>
      </c>
      <c r="C31" s="206" t="s">
        <v>53</v>
      </c>
      <c r="D31" s="217"/>
      <c r="E31" s="217"/>
      <c r="F31" s="224"/>
      <c r="G31" s="218">
        <f>SUM(H31:L33)</f>
        <v>145</v>
      </c>
      <c r="H31" s="12">
        <v>33</v>
      </c>
      <c r="I31" s="12">
        <v>30</v>
      </c>
      <c r="J31" s="23">
        <v>10</v>
      </c>
      <c r="K31" s="12">
        <v>10</v>
      </c>
      <c r="L31" s="12">
        <v>10</v>
      </c>
      <c r="M31" s="227" t="s">
        <v>72</v>
      </c>
    </row>
    <row r="32" spans="1:13" ht="22.5" customHeight="1">
      <c r="A32" s="205"/>
      <c r="B32" s="207"/>
      <c r="C32" s="207"/>
      <c r="D32" s="217"/>
      <c r="E32" s="217"/>
      <c r="F32" s="82" t="s">
        <v>67</v>
      </c>
      <c r="G32" s="218"/>
      <c r="H32" s="12">
        <v>50</v>
      </c>
      <c r="I32" s="12"/>
      <c r="J32" s="12"/>
      <c r="K32" s="12"/>
      <c r="L32" s="12"/>
      <c r="M32" s="227"/>
    </row>
    <row r="33" spans="1:13" ht="47.25" customHeight="1">
      <c r="A33" s="205"/>
      <c r="B33" s="207"/>
      <c r="C33" s="207"/>
      <c r="D33" s="217"/>
      <c r="E33" s="217"/>
      <c r="F33" s="148" t="s">
        <v>68</v>
      </c>
      <c r="G33" s="218"/>
      <c r="H33" s="12">
        <v>2</v>
      </c>
      <c r="I33" s="12"/>
      <c r="J33" s="12"/>
      <c r="K33" s="12"/>
      <c r="L33" s="12"/>
      <c r="M33" s="227"/>
    </row>
    <row r="34" spans="1:13" ht="27.75" customHeight="1">
      <c r="A34" s="56"/>
      <c r="B34" s="110"/>
      <c r="C34" s="41" t="s">
        <v>112</v>
      </c>
      <c r="D34" s="147"/>
      <c r="E34" s="147"/>
      <c r="F34" s="148"/>
      <c r="G34" s="29">
        <f>SUM(H34:L34)</f>
        <v>2000</v>
      </c>
      <c r="H34" s="12"/>
      <c r="I34" s="12"/>
      <c r="J34" s="12">
        <v>2000</v>
      </c>
      <c r="K34" s="12"/>
      <c r="L34" s="12"/>
      <c r="M34" s="111" t="s">
        <v>117</v>
      </c>
    </row>
    <row r="35" spans="1:13" s="73" customFormat="1" ht="17.25" customHeight="1" thickBot="1">
      <c r="A35" s="65"/>
      <c r="B35" s="66"/>
      <c r="C35" s="145" t="s">
        <v>26</v>
      </c>
      <c r="D35" s="144"/>
      <c r="E35" s="67"/>
      <c r="F35" s="68"/>
      <c r="G35" s="69">
        <f>SUM(G11:G34)</f>
        <v>106918.48399999998</v>
      </c>
      <c r="H35" s="70">
        <f>SUM(H11:H33)</f>
        <v>19506.683</v>
      </c>
      <c r="I35" s="71">
        <f>SUM(I11:I33)</f>
        <v>23653.635</v>
      </c>
      <c r="J35" s="71">
        <f>SUM(J11:J34)</f>
        <v>27577.166000000005</v>
      </c>
      <c r="K35" s="71">
        <f>SUM(K11:K33)</f>
        <v>17498</v>
      </c>
      <c r="L35" s="71">
        <f>SUM(L11:L33)</f>
        <v>18683</v>
      </c>
      <c r="M35" s="72"/>
    </row>
    <row r="36" spans="1:13" ht="0.75" customHeight="1">
      <c r="A36" s="9"/>
      <c r="B36" s="9"/>
      <c r="C36" s="9"/>
      <c r="D36" s="30"/>
      <c r="E36" s="31"/>
      <c r="F36" s="9"/>
      <c r="G36" s="9"/>
      <c r="H36" s="9"/>
      <c r="I36" s="9"/>
      <c r="J36" s="9"/>
      <c r="K36" s="9"/>
      <c r="L36" s="9"/>
      <c r="M36" s="9"/>
    </row>
    <row r="37" spans="1:13" ht="1.5" customHeight="1">
      <c r="A37" s="9"/>
      <c r="B37" s="9"/>
      <c r="C37" s="9"/>
      <c r="D37" s="30"/>
      <c r="E37" s="31"/>
      <c r="F37" s="9"/>
      <c r="G37" s="9"/>
      <c r="H37" s="9"/>
      <c r="I37" s="9"/>
      <c r="J37" s="9"/>
      <c r="K37" s="9"/>
      <c r="L37" s="9"/>
      <c r="M37" s="9"/>
    </row>
    <row r="38" spans="1:13" ht="22.5" customHeight="1">
      <c r="A38" s="9"/>
      <c r="B38" s="9"/>
      <c r="C38" s="135" t="s">
        <v>111</v>
      </c>
      <c r="D38" s="136"/>
      <c r="E38" s="136"/>
      <c r="F38" s="136"/>
      <c r="G38" s="136"/>
      <c r="H38" s="136"/>
      <c r="I38" s="137"/>
      <c r="J38" s="137"/>
      <c r="K38" s="137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3.5">
      <c r="A41" s="9"/>
      <c r="B41" s="9"/>
      <c r="C41" s="60"/>
      <c r="D41" s="9"/>
      <c r="E41" s="9"/>
      <c r="F41" s="9"/>
      <c r="G41" s="9"/>
      <c r="H41" s="53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</sheetData>
  <mergeCells count="33">
    <mergeCell ref="M11:M16"/>
    <mergeCell ref="M31:M33"/>
    <mergeCell ref="M29:M30"/>
    <mergeCell ref="M17:M20"/>
    <mergeCell ref="M21:M28"/>
    <mergeCell ref="G31:G33"/>
    <mergeCell ref="E11:E20"/>
    <mergeCell ref="E21:E33"/>
    <mergeCell ref="F11:F20"/>
    <mergeCell ref="F21:F31"/>
    <mergeCell ref="B11:B16"/>
    <mergeCell ref="B27:B30"/>
    <mergeCell ref="B31:B33"/>
    <mergeCell ref="D11:D20"/>
    <mergeCell ref="D21:D33"/>
    <mergeCell ref="H1:M1"/>
    <mergeCell ref="H2:M2"/>
    <mergeCell ref="H3:M3"/>
    <mergeCell ref="M7:M9"/>
    <mergeCell ref="G7:L7"/>
    <mergeCell ref="G8:L8"/>
    <mergeCell ref="K6:M6"/>
    <mergeCell ref="B5:M5"/>
    <mergeCell ref="C38:K38"/>
    <mergeCell ref="A7:A9"/>
    <mergeCell ref="B7:B9"/>
    <mergeCell ref="F7:F9"/>
    <mergeCell ref="E7:E9"/>
    <mergeCell ref="D7:D9"/>
    <mergeCell ref="C7:C9"/>
    <mergeCell ref="A31:A33"/>
    <mergeCell ref="C31:C33"/>
    <mergeCell ref="B17:B18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2018-03-22T11:11:00Z</cp:lastPrinted>
  <dcterms:created xsi:type="dcterms:W3CDTF">2016-01-19T13:08:14Z</dcterms:created>
  <dcterms:modified xsi:type="dcterms:W3CDTF">2018-03-23T08:35:55Z</dcterms:modified>
  <cp:category/>
  <cp:version/>
  <cp:contentType/>
  <cp:contentStatus/>
</cp:coreProperties>
</file>