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<sst xmlns="http://schemas.openxmlformats.org/spreadsheetml/2006/main" count="165" uniqueCount="99">
  <si>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</si>
  <si>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</si>
  <si>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</si>
  <si>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</si>
  <si>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</si>
  <si>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</si>
  <si>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</si>
  <si>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</si>
  <si>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</si>
  <si>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</si>
  <si>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</si>
  <si>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</si>
  <si>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</si>
  <si>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</si>
  <si>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</si>
  <si>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</si>
  <si>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</si>
  <si>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</si>
  <si>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</si>
  <si>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</si>
  <si>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</si>
  <si>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</si>
  <si>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</si>
  <si>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</si>
  <si>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</si>
  <si>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</si>
  <si>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</si>
  <si>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</si>
  <si>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</si>
  <si>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</si>
  <si>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</si>
  <si>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</si>
  <si>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</si>
  <si>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(модернізація) 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</si>
  <si>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</si>
  <si>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</si>
  <si>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</si>
  <si>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</si>
  <si>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</si>
  <si>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</si>
  <si>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Капітальний ремонт  міжпанельних швів житлових будинків</t>
  </si>
  <si>
    <t>Придбання скринь поштових</t>
  </si>
  <si>
    <t>ВСЬОГО</t>
  </si>
  <si>
    <t>Відновлення та ефективна експлуатація ліфтового господарства</t>
  </si>
  <si>
    <t>Збереження та покращення житлового фонду міста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</si>
  <si>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</si>
  <si>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</si>
  <si>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</si>
  <si>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</si>
  <si>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</si>
  <si>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</si>
  <si>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</si>
  <si>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</si>
  <si>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</si>
  <si>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</si>
  <si>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</si>
  <si>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Секретар ради                                                                     І.Шумра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</si>
  <si>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</si>
  <si>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</si>
  <si>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</si>
  <si>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</si>
  <si>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</si>
  <si>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Очікувані результати виконання  Програми реформування і розвитку житлово-комунального господарства м.Кузнецовськ на 2016- 2020 роки</t>
  </si>
  <si>
    <t xml:space="preserve">Завдання, заходи та строки  виконання Програми реформування і розвитку житлово-комунального господарства м.Кузнецовськ на 2016- 2020 роки </t>
  </si>
  <si>
    <t>Ресурсне забезпечення Програми реформування і розвитку житлово-комунального господарства м.Кузнецовськ на 2016- 2020 роки</t>
  </si>
  <si>
    <t xml:space="preserve">5. Напрямки діяльності та заходи Програми реформування і розвитку житлово-комунального господарства м.Кузнецовськ на 2016- 2020 роки </t>
  </si>
  <si>
    <t>Поточний ремонт</t>
  </si>
  <si>
    <t>Кількість з'їздів</t>
  </si>
  <si>
    <r>
      <t xml:space="preserve">_______________ </t>
    </r>
    <r>
      <rPr>
        <b/>
        <sz val="10"/>
        <rFont val="Arial Cyr"/>
        <family val="0"/>
      </rPr>
      <t>2016 №</t>
    </r>
    <r>
      <rPr>
        <b/>
        <u val="single"/>
        <sz val="10"/>
        <rFont val="Arial Cyr"/>
        <family val="0"/>
      </rPr>
      <t>_______</t>
    </r>
  </si>
  <si>
    <t>2016 -2020</t>
  </si>
  <si>
    <t>2016-2020</t>
  </si>
  <si>
    <r>
      <t>_____________</t>
    </r>
    <r>
      <rPr>
        <b/>
        <sz val="10"/>
        <rFont val="Arial Cyr"/>
        <family val="0"/>
      </rPr>
      <t>2016 №</t>
    </r>
    <r>
      <rPr>
        <b/>
        <u val="single"/>
        <sz val="10"/>
        <rFont val="Arial Cyr"/>
        <family val="0"/>
      </rPr>
      <t xml:space="preserve"> ____</t>
    </r>
  </si>
  <si>
    <r>
      <t xml:space="preserve">_______________ </t>
    </r>
    <r>
      <rPr>
        <b/>
        <sz val="10"/>
        <rFont val="Arial Cyr"/>
        <family val="0"/>
      </rPr>
      <t>2016 №</t>
    </r>
    <r>
      <rPr>
        <b/>
        <u val="single"/>
        <sz val="10"/>
        <rFont val="Arial Cyr"/>
        <family val="0"/>
      </rPr>
      <t>_____</t>
    </r>
  </si>
  <si>
    <t>Міський бюджет</t>
  </si>
  <si>
    <r>
      <t xml:space="preserve"> КМКП, КП "Житлокомунсервіс" </t>
    </r>
    <r>
      <rPr>
        <sz val="10"/>
        <color indexed="10"/>
        <rFont val="Times New Roman"/>
        <family val="1"/>
      </rPr>
      <t>КМР</t>
    </r>
  </si>
  <si>
    <r>
      <t xml:space="preserve">КМКП, КП "Житлокомунсервіс" </t>
    </r>
    <r>
      <rPr>
        <sz val="10"/>
        <color indexed="10"/>
        <rFont val="Times New Roman"/>
        <family val="1"/>
      </rPr>
      <t>КМР</t>
    </r>
  </si>
  <si>
    <r>
      <t xml:space="preserve">КМКП,       КП "Житлокомунсервіс" </t>
    </r>
    <r>
      <rPr>
        <sz val="10"/>
        <color indexed="10"/>
        <rFont val="Times New Roman"/>
        <family val="1"/>
      </rPr>
      <t>КМР</t>
    </r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</si>
  <si>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</si>
  <si>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</si>
  <si>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</si>
  <si>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</si>
  <si>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</si>
  <si>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 міжпанельних швів ж/б</t>
  </si>
  <si>
    <t xml:space="preserve">Модернізація теплових мереж міста 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</si>
  <si>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</si>
  <si>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</si>
  <si>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</si>
  <si>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</si>
  <si>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</si>
  <si>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</si>
  <si>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>Обстеження</t>
  </si>
  <si>
    <t>Капітальний ремонт  покрівель ж/б</t>
  </si>
  <si>
    <t xml:space="preserve">Капітальний ремонт фасадів ж/б </t>
  </si>
  <si>
    <t>Модернізація теплових мереж міста</t>
  </si>
  <si>
    <t xml:space="preserve">Влаштування поручнів та з’їздів для інвалідних візків </t>
  </si>
  <si>
    <r>
      <t xml:space="preserve">Придбання матеріалів для  </t>
    </r>
    <r>
      <rPr>
        <sz val="12"/>
        <rFont val="Times New Roman"/>
        <family val="1"/>
      </rPr>
      <t xml:space="preserve"> теплових мереж міста</t>
    </r>
  </si>
  <si>
    <r>
      <t>Придбання матеріалів для</t>
    </r>
    <r>
      <rPr>
        <sz val="12"/>
        <rFont val="Times New Roman"/>
        <family val="1"/>
      </rPr>
      <t xml:space="preserve">  теплових мереж міста</t>
    </r>
  </si>
  <si>
    <t xml:space="preserve">Придбання матеріалів для  теплових мереж міста </t>
  </si>
  <si>
    <r>
      <t xml:space="preserve">12 серпня  </t>
    </r>
    <r>
      <rPr>
        <b/>
        <sz val="10"/>
        <rFont val="Arial Cyr"/>
        <family val="0"/>
      </rPr>
      <t>2016 №</t>
    </r>
    <r>
      <rPr>
        <b/>
        <u val="single"/>
        <sz val="10"/>
        <rFont val="Arial Cyr"/>
        <family val="0"/>
      </rPr>
      <t xml:space="preserve"> 274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</si>
</sst>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21"/>
      <name val="Times New Roman"/>
      <family val="1"/>
    </font>
    <font>
      <sz val="12"/>
      <color indexed="12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1" fontId="1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vertical="center" wrapText="1"/>
    </xf>
    <xf numFmtId="0" fontId="17" fillId="0" borderId="7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top" wrapText="1"/>
    </xf>
    <xf numFmtId="0" fontId="23" fillId="0" borderId="5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10" zoomScaleNormal="110" workbookViewId="0" topLeftCell="B1">
      <selection activeCell="E13" sqref="E13"/>
    </sheetView>
  </sheetViews>
  <sheetFormatPr defaultColWidth="9.00390625" defaultRowHeight="12.75"/>
  <cols>
    <col min="1" max="1" width="4.625" style="0" customWidth="1"/>
    <col min="2" max="2" width="58.875" style="0" customWidth="1"/>
    <col min="4" max="4" width="9.875" style="0" customWidth="1"/>
    <col min="5" max="5" width="10.625" style="0" customWidth="1"/>
    <col min="6" max="6" width="11.125" style="0" customWidth="1"/>
  </cols>
  <sheetData>
    <row r="1" spans="6:11" ht="12.75">
      <c r="F1" s="89" t="s">
        <v>61</v>
      </c>
      <c r="G1" s="89"/>
      <c r="H1" s="89"/>
      <c r="I1" s="89"/>
      <c r="J1" s="89"/>
      <c r="K1" s="89"/>
    </row>
    <row r="2" spans="6:11" ht="12.75">
      <c r="F2" s="89" t="s">
        <v>58</v>
      </c>
      <c r="G2" s="89"/>
      <c r="H2" s="89"/>
      <c r="I2" s="89"/>
      <c r="J2" s="89"/>
      <c r="K2" s="89"/>
    </row>
    <row r="3" spans="6:11" ht="12.75">
      <c r="F3" s="90" t="s">
        <v>98</v>
      </c>
      <c r="G3" s="89"/>
      <c r="H3" s="89"/>
      <c r="I3" s="89"/>
      <c r="J3" s="89"/>
      <c r="K3" s="89"/>
    </row>
    <row r="4" spans="2:9" ht="42.75" customHeight="1">
      <c r="B4" s="91" t="s">
        <v>63</v>
      </c>
      <c r="C4" s="91"/>
      <c r="D4" s="91"/>
      <c r="E4" s="91"/>
      <c r="F4" s="91"/>
      <c r="G4" s="92"/>
      <c r="H4" s="92"/>
      <c r="I4" s="92"/>
    </row>
    <row r="5" spans="8:10" ht="12.75" customHeight="1" thickBot="1">
      <c r="H5" s="97" t="s">
        <v>28</v>
      </c>
      <c r="I5" s="97"/>
      <c r="J5" s="98"/>
    </row>
    <row r="6" ht="3" customHeight="1" hidden="1" thickBot="1"/>
    <row r="7" spans="1:10" ht="22.5" customHeight="1">
      <c r="A7" s="93" t="s">
        <v>15</v>
      </c>
      <c r="B7" s="95" t="s">
        <v>19</v>
      </c>
      <c r="C7" s="75" t="s">
        <v>20</v>
      </c>
      <c r="D7" s="75" t="s">
        <v>21</v>
      </c>
      <c r="E7" s="81" t="s">
        <v>22</v>
      </c>
      <c r="F7" s="82"/>
      <c r="G7" s="82"/>
      <c r="H7" s="82"/>
      <c r="I7" s="82"/>
      <c r="J7" s="83"/>
    </row>
    <row r="8" spans="1:10" ht="15.75" customHeight="1" hidden="1">
      <c r="A8" s="94"/>
      <c r="B8" s="96"/>
      <c r="C8" s="76"/>
      <c r="D8" s="76"/>
      <c r="E8" s="84"/>
      <c r="F8" s="85"/>
      <c r="G8" s="85"/>
      <c r="H8" s="85"/>
      <c r="I8" s="85"/>
      <c r="J8" s="86"/>
    </row>
    <row r="9" spans="1:10" ht="15.75">
      <c r="A9" s="94"/>
      <c r="B9" s="96"/>
      <c r="C9" s="76"/>
      <c r="D9" s="76"/>
      <c r="E9" s="87" t="s">
        <v>0</v>
      </c>
      <c r="F9" s="79" t="s">
        <v>1</v>
      </c>
      <c r="G9" s="79"/>
      <c r="H9" s="79"/>
      <c r="I9" s="79"/>
      <c r="J9" s="80"/>
    </row>
    <row r="10" spans="1:10" ht="23.25" customHeight="1">
      <c r="A10" s="94"/>
      <c r="B10" s="96"/>
      <c r="C10" s="76"/>
      <c r="D10" s="76"/>
      <c r="E10" s="88"/>
      <c r="F10" s="7">
        <v>2016</v>
      </c>
      <c r="G10" s="7">
        <v>2017</v>
      </c>
      <c r="H10" s="7">
        <v>2018</v>
      </c>
      <c r="I10" s="7">
        <v>2019</v>
      </c>
      <c r="J10" s="25">
        <v>2020</v>
      </c>
    </row>
    <row r="11" spans="1:10" s="13" customFormat="1" ht="12.75">
      <c r="A11" s="63">
        <v>1</v>
      </c>
      <c r="B11" s="15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6">
        <v>10</v>
      </c>
    </row>
    <row r="12" spans="1:10" ht="15.75" customHeight="1">
      <c r="A12" s="64">
        <v>1</v>
      </c>
      <c r="B12" s="68" t="s">
        <v>32</v>
      </c>
      <c r="C12" s="99" t="s">
        <v>70</v>
      </c>
      <c r="D12" s="102" t="s">
        <v>76</v>
      </c>
      <c r="E12" s="22">
        <f aca="true" t="shared" si="0" ref="E12:E26">SUM(F12:J12)</f>
        <v>3790</v>
      </c>
      <c r="F12" s="10">
        <v>3390</v>
      </c>
      <c r="G12" s="10">
        <v>100</v>
      </c>
      <c r="H12" s="10">
        <v>100</v>
      </c>
      <c r="I12" s="10">
        <v>100</v>
      </c>
      <c r="J12" s="16">
        <v>100</v>
      </c>
    </row>
    <row r="13" spans="1:10" ht="16.5" customHeight="1">
      <c r="A13" s="64">
        <v>2</v>
      </c>
      <c r="B13" s="68" t="s">
        <v>33</v>
      </c>
      <c r="C13" s="100"/>
      <c r="D13" s="103"/>
      <c r="E13" s="22">
        <f t="shared" si="0"/>
        <v>25770</v>
      </c>
      <c r="F13" s="10">
        <v>7350</v>
      </c>
      <c r="G13" s="10">
        <v>4070</v>
      </c>
      <c r="H13" s="10">
        <v>3850</v>
      </c>
      <c r="I13" s="10">
        <v>4200</v>
      </c>
      <c r="J13" s="16">
        <v>6300</v>
      </c>
    </row>
    <row r="14" spans="1:10" ht="15" customHeight="1">
      <c r="A14" s="64">
        <v>3</v>
      </c>
      <c r="B14" s="68" t="s">
        <v>34</v>
      </c>
      <c r="C14" s="100"/>
      <c r="D14" s="103"/>
      <c r="E14" s="22">
        <f t="shared" si="0"/>
        <v>8373</v>
      </c>
      <c r="F14" s="10">
        <v>1890</v>
      </c>
      <c r="G14" s="10">
        <v>1400</v>
      </c>
      <c r="H14" s="10">
        <v>2618</v>
      </c>
      <c r="I14" s="10">
        <v>2465</v>
      </c>
      <c r="J14" s="16">
        <v>0</v>
      </c>
    </row>
    <row r="15" spans="1:10" ht="14.25" customHeight="1">
      <c r="A15" s="64">
        <v>4</v>
      </c>
      <c r="B15" s="68" t="s">
        <v>35</v>
      </c>
      <c r="C15" s="100"/>
      <c r="D15" s="103"/>
      <c r="E15" s="22">
        <f t="shared" si="0"/>
        <v>971</v>
      </c>
      <c r="F15" s="10">
        <v>185</v>
      </c>
      <c r="G15" s="10">
        <v>171</v>
      </c>
      <c r="H15" s="10">
        <v>264</v>
      </c>
      <c r="I15" s="10">
        <v>253</v>
      </c>
      <c r="J15" s="16">
        <v>98</v>
      </c>
    </row>
    <row r="16" spans="1:10" ht="15.75" customHeight="1">
      <c r="A16" s="64">
        <v>5</v>
      </c>
      <c r="B16" s="68" t="s">
        <v>36</v>
      </c>
      <c r="C16" s="100"/>
      <c r="D16" s="103"/>
      <c r="E16" s="22">
        <f t="shared" si="0"/>
        <v>121</v>
      </c>
      <c r="F16" s="51">
        <v>28</v>
      </c>
      <c r="G16" s="10">
        <v>20</v>
      </c>
      <c r="H16" s="10">
        <v>31</v>
      </c>
      <c r="I16" s="10">
        <v>30</v>
      </c>
      <c r="J16" s="16">
        <v>12</v>
      </c>
    </row>
    <row r="17" spans="1:10" ht="15.75" customHeight="1">
      <c r="A17" s="64">
        <v>6</v>
      </c>
      <c r="B17" s="68" t="s">
        <v>37</v>
      </c>
      <c r="C17" s="100"/>
      <c r="D17" s="103"/>
      <c r="E17" s="22">
        <f t="shared" si="0"/>
        <v>264</v>
      </c>
      <c r="F17" s="51">
        <v>64</v>
      </c>
      <c r="G17" s="10">
        <v>45</v>
      </c>
      <c r="H17" s="10">
        <v>66</v>
      </c>
      <c r="I17" s="10">
        <v>64</v>
      </c>
      <c r="J17" s="16">
        <v>25</v>
      </c>
    </row>
    <row r="18" spans="1:10" ht="16.5" customHeight="1">
      <c r="A18" s="65">
        <v>7</v>
      </c>
      <c r="B18" s="68" t="s">
        <v>38</v>
      </c>
      <c r="C18" s="100"/>
      <c r="D18" s="103"/>
      <c r="E18" s="22">
        <f t="shared" si="0"/>
        <v>50</v>
      </c>
      <c r="F18" s="51">
        <v>10</v>
      </c>
      <c r="G18" s="10">
        <v>10</v>
      </c>
      <c r="H18" s="10">
        <v>10</v>
      </c>
      <c r="I18" s="10">
        <v>10</v>
      </c>
      <c r="J18" s="16">
        <v>10</v>
      </c>
    </row>
    <row r="19" spans="1:10" ht="12.75" customHeight="1">
      <c r="A19" s="64">
        <v>8</v>
      </c>
      <c r="B19" s="68" t="s">
        <v>91</v>
      </c>
      <c r="C19" s="100"/>
      <c r="D19" s="103"/>
      <c r="E19" s="22">
        <f t="shared" si="0"/>
        <v>8200</v>
      </c>
      <c r="F19" s="52">
        <v>4600</v>
      </c>
      <c r="G19" s="10">
        <v>900</v>
      </c>
      <c r="H19" s="10">
        <v>900</v>
      </c>
      <c r="I19" s="10">
        <v>900</v>
      </c>
      <c r="J19" s="16">
        <v>900</v>
      </c>
    </row>
    <row r="20" spans="1:10" ht="13.5" customHeight="1">
      <c r="A20" s="64">
        <f>'Таблиця 4'!A18</f>
        <v>9</v>
      </c>
      <c r="B20" s="68" t="s">
        <v>82</v>
      </c>
      <c r="C20" s="100"/>
      <c r="D20" s="103"/>
      <c r="E20" s="22">
        <f t="shared" si="0"/>
        <v>4506</v>
      </c>
      <c r="F20" s="51">
        <v>906</v>
      </c>
      <c r="G20" s="10">
        <v>900</v>
      </c>
      <c r="H20" s="10">
        <v>900</v>
      </c>
      <c r="I20" s="10">
        <v>900</v>
      </c>
      <c r="J20" s="16">
        <v>900</v>
      </c>
    </row>
    <row r="21" spans="1:10" ht="31.5" customHeight="1">
      <c r="A21" s="64">
        <v>10</v>
      </c>
      <c r="B21" s="68" t="s">
        <v>78</v>
      </c>
      <c r="C21" s="100"/>
      <c r="D21" s="103"/>
      <c r="E21" s="22">
        <f t="shared" si="0"/>
        <v>4000</v>
      </c>
      <c r="F21" s="10">
        <v>800</v>
      </c>
      <c r="G21" s="10">
        <v>800</v>
      </c>
      <c r="H21" s="10">
        <v>800</v>
      </c>
      <c r="I21" s="10">
        <v>800</v>
      </c>
      <c r="J21" s="16">
        <v>800</v>
      </c>
    </row>
    <row r="22" spans="1:10" ht="15.75">
      <c r="A22" s="66">
        <v>11</v>
      </c>
      <c r="B22" s="68" t="s">
        <v>92</v>
      </c>
      <c r="C22" s="100"/>
      <c r="D22" s="103"/>
      <c r="E22" s="23">
        <f>SUM(F22:J22)</f>
        <v>10329</v>
      </c>
      <c r="F22" s="10">
        <v>3129</v>
      </c>
      <c r="G22" s="10">
        <v>1600</v>
      </c>
      <c r="H22" s="10">
        <v>1600</v>
      </c>
      <c r="I22" s="50">
        <v>2000</v>
      </c>
      <c r="J22" s="58">
        <v>2000</v>
      </c>
    </row>
    <row r="23" spans="1:10" ht="15.75" customHeight="1">
      <c r="A23" s="66">
        <v>12</v>
      </c>
      <c r="B23" s="68" t="s">
        <v>93</v>
      </c>
      <c r="C23" s="100"/>
      <c r="D23" s="103"/>
      <c r="E23" s="23">
        <f t="shared" si="0"/>
        <v>5800</v>
      </c>
      <c r="F23" s="50">
        <v>1000</v>
      </c>
      <c r="G23" s="10">
        <v>1600</v>
      </c>
      <c r="H23" s="12">
        <v>1200</v>
      </c>
      <c r="I23" s="50">
        <v>1000</v>
      </c>
      <c r="J23" s="58">
        <v>1000</v>
      </c>
    </row>
    <row r="24" spans="1:10" ht="15.75" customHeight="1">
      <c r="A24" s="66">
        <v>13</v>
      </c>
      <c r="B24" s="73" t="s">
        <v>95</v>
      </c>
      <c r="C24" s="100"/>
      <c r="D24" s="103"/>
      <c r="E24" s="23">
        <f t="shared" si="0"/>
        <v>3000</v>
      </c>
      <c r="F24" s="10">
        <v>600</v>
      </c>
      <c r="G24" s="10">
        <v>600</v>
      </c>
      <c r="H24" s="50">
        <v>600</v>
      </c>
      <c r="I24" s="50">
        <v>600</v>
      </c>
      <c r="J24" s="58">
        <v>600</v>
      </c>
    </row>
    <row r="25" spans="1:10" ht="13.5" customHeight="1">
      <c r="A25" s="66">
        <v>15</v>
      </c>
      <c r="B25" s="68" t="s">
        <v>84</v>
      </c>
      <c r="C25" s="100"/>
      <c r="D25" s="103"/>
      <c r="E25" s="23">
        <f t="shared" si="0"/>
        <v>790</v>
      </c>
      <c r="F25" s="10">
        <v>390</v>
      </c>
      <c r="G25" s="50">
        <v>100</v>
      </c>
      <c r="H25" s="50">
        <v>100</v>
      </c>
      <c r="I25" s="50">
        <v>100</v>
      </c>
      <c r="J25" s="58">
        <v>100</v>
      </c>
    </row>
    <row r="26" spans="1:10" ht="14.25" customHeight="1">
      <c r="A26" s="66">
        <v>16</v>
      </c>
      <c r="B26" s="68" t="s">
        <v>41</v>
      </c>
      <c r="C26" s="100"/>
      <c r="D26" s="103"/>
      <c r="E26" s="23">
        <f t="shared" si="0"/>
        <v>1932</v>
      </c>
      <c r="F26" s="10">
        <v>386</v>
      </c>
      <c r="G26" s="10">
        <v>386</v>
      </c>
      <c r="H26" s="12">
        <v>386</v>
      </c>
      <c r="I26" s="10">
        <v>387</v>
      </c>
      <c r="J26" s="16">
        <v>387</v>
      </c>
    </row>
    <row r="27" spans="1:10" ht="12.75" customHeight="1">
      <c r="A27" s="66">
        <v>17</v>
      </c>
      <c r="B27" s="69" t="s">
        <v>85</v>
      </c>
      <c r="C27" s="100"/>
      <c r="D27" s="103"/>
      <c r="E27" s="23">
        <f>SUM(F27:J27)</f>
        <v>479</v>
      </c>
      <c r="F27" s="59">
        <v>79</v>
      </c>
      <c r="G27" s="50">
        <v>100</v>
      </c>
      <c r="H27" s="50">
        <v>100</v>
      </c>
      <c r="I27" s="50">
        <v>100</v>
      </c>
      <c r="J27" s="58">
        <v>100</v>
      </c>
    </row>
    <row r="28" spans="1:10" ht="15" customHeight="1">
      <c r="A28" s="66">
        <v>18</v>
      </c>
      <c r="B28" s="70" t="s">
        <v>94</v>
      </c>
      <c r="C28" s="100"/>
      <c r="D28" s="103"/>
      <c r="E28" s="23">
        <f>SUM(F28:J28)</f>
        <v>1000</v>
      </c>
      <c r="F28" s="10">
        <v>200</v>
      </c>
      <c r="G28" s="50">
        <v>200</v>
      </c>
      <c r="H28" s="50">
        <v>200</v>
      </c>
      <c r="I28" s="50">
        <v>200</v>
      </c>
      <c r="J28" s="58">
        <v>200</v>
      </c>
    </row>
    <row r="29" spans="1:10" ht="13.5" customHeight="1">
      <c r="A29" s="66">
        <v>19</v>
      </c>
      <c r="B29" s="70" t="s">
        <v>86</v>
      </c>
      <c r="C29" s="101"/>
      <c r="D29" s="104"/>
      <c r="E29" s="23">
        <f>SUM(F29:J29)</f>
        <v>237</v>
      </c>
      <c r="F29" s="59">
        <v>37</v>
      </c>
      <c r="G29" s="50">
        <v>50</v>
      </c>
      <c r="H29" s="50">
        <v>50</v>
      </c>
      <c r="I29" s="50">
        <v>50</v>
      </c>
      <c r="J29" s="58">
        <v>50</v>
      </c>
    </row>
    <row r="30" spans="1:10" ht="16.5" customHeight="1" thickBot="1">
      <c r="A30" s="67"/>
      <c r="B30" s="71" t="s">
        <v>42</v>
      </c>
      <c r="C30" s="61"/>
      <c r="D30" s="61"/>
      <c r="E30" s="53">
        <f aca="true" t="shared" si="1" ref="E30:J30">SUM(E12:E29)</f>
        <v>79612</v>
      </c>
      <c r="F30" s="53">
        <f t="shared" si="1"/>
        <v>25044</v>
      </c>
      <c r="G30" s="53">
        <f t="shared" si="1"/>
        <v>13052</v>
      </c>
      <c r="H30" s="53">
        <f t="shared" si="1"/>
        <v>13775</v>
      </c>
      <c r="I30" s="53">
        <f t="shared" si="1"/>
        <v>14159</v>
      </c>
      <c r="J30" s="62">
        <f t="shared" si="1"/>
        <v>13582</v>
      </c>
    </row>
    <row r="31" spans="1:10" ht="12.75" customHeight="1" hidden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3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26.25" customHeight="1">
      <c r="A33" s="14"/>
      <c r="B33" s="77" t="s">
        <v>56</v>
      </c>
      <c r="C33" s="78"/>
      <c r="D33" s="78"/>
      <c r="E33" s="78"/>
      <c r="F33" s="78"/>
      <c r="G33" s="78"/>
      <c r="H33" s="14"/>
      <c r="I33" s="14"/>
      <c r="J33" s="14"/>
    </row>
    <row r="34" spans="1:10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ht="12.75">
      <c r="E35" s="26"/>
    </row>
    <row r="36" ht="12.75">
      <c r="E36" s="14"/>
    </row>
    <row r="37" spans="2:3" ht="12.75">
      <c r="B37" s="14"/>
      <c r="C37" s="14"/>
    </row>
    <row r="38" spans="2:3" ht="15.75">
      <c r="B38" s="34"/>
      <c r="C38" s="14"/>
    </row>
    <row r="39" spans="2:3" ht="15.75">
      <c r="B39" s="35"/>
      <c r="C39" s="14"/>
    </row>
    <row r="40" spans="2:3" ht="15.75">
      <c r="B40" s="34"/>
      <c r="C40" s="14"/>
    </row>
    <row r="41" spans="2:3" ht="12.75">
      <c r="B41" s="14"/>
      <c r="C41" s="14"/>
    </row>
    <row r="43" ht="12.75">
      <c r="B43" s="14"/>
    </row>
    <row r="44" ht="12.75">
      <c r="B44" s="14"/>
    </row>
    <row r="45" ht="15.75">
      <c r="B45" s="35"/>
    </row>
  </sheetData>
  <mergeCells count="15">
    <mergeCell ref="A7:A10"/>
    <mergeCell ref="B7:B10"/>
    <mergeCell ref="H5:J5"/>
    <mergeCell ref="C12:C29"/>
    <mergeCell ref="D12:D29"/>
    <mergeCell ref="F1:K1"/>
    <mergeCell ref="F2:K2"/>
    <mergeCell ref="F3:K3"/>
    <mergeCell ref="B4:I4"/>
    <mergeCell ref="B33:G33"/>
    <mergeCell ref="F9:J9"/>
    <mergeCell ref="C7:C10"/>
    <mergeCell ref="D7:D10"/>
    <mergeCell ref="E7:J8"/>
    <mergeCell ref="E9:E10"/>
  </mergeCells>
  <printOptions/>
  <pageMargins left="0.42" right="0.31" top="0.92" bottom="0.32" header="0.7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4">
      <selection activeCell="A21" sqref="A21"/>
    </sheetView>
  </sheetViews>
  <sheetFormatPr defaultColWidth="9.00390625" defaultRowHeight="12.75"/>
  <cols>
    <col min="1" max="1" width="54.8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89" t="s">
        <v>60</v>
      </c>
      <c r="F1" s="89"/>
      <c r="G1" s="89"/>
      <c r="H1" s="89"/>
      <c r="I1" s="89"/>
      <c r="J1" s="89"/>
    </row>
    <row r="2" spans="5:10" ht="12.75">
      <c r="E2" s="89" t="s">
        <v>58</v>
      </c>
      <c r="F2" s="89"/>
      <c r="G2" s="89"/>
      <c r="H2" s="89"/>
      <c r="I2" s="89"/>
      <c r="J2" s="89"/>
    </row>
    <row r="3" spans="5:10" ht="12.75">
      <c r="E3" s="90" t="s">
        <v>71</v>
      </c>
      <c r="F3" s="89"/>
      <c r="G3" s="89"/>
      <c r="H3" s="89"/>
      <c r="I3" s="89"/>
      <c r="J3" s="89"/>
    </row>
    <row r="4" spans="1:8" ht="33.75" customHeight="1">
      <c r="A4" s="91" t="s">
        <v>62</v>
      </c>
      <c r="B4" s="91"/>
      <c r="C4" s="91"/>
      <c r="D4" s="91"/>
      <c r="E4" s="92"/>
      <c r="F4" s="92"/>
      <c r="G4" s="92"/>
      <c r="H4" s="92"/>
    </row>
    <row r="5" spans="7:10" ht="15.75" customHeight="1">
      <c r="G5" s="114" t="s">
        <v>29</v>
      </c>
      <c r="H5" s="114"/>
      <c r="I5" s="115"/>
      <c r="J5" s="115"/>
    </row>
    <row r="6" spans="1:10" ht="30" customHeight="1">
      <c r="A6" s="76" t="s">
        <v>2</v>
      </c>
      <c r="B6" s="76" t="s">
        <v>3</v>
      </c>
      <c r="C6" s="76" t="s">
        <v>4</v>
      </c>
      <c r="D6" s="106" t="s">
        <v>5</v>
      </c>
      <c r="E6" s="107"/>
      <c r="F6" s="107"/>
      <c r="G6" s="107"/>
      <c r="H6" s="107"/>
      <c r="I6" s="109"/>
      <c r="J6" s="110"/>
    </row>
    <row r="7" spans="1:10" ht="15.75">
      <c r="A7" s="76"/>
      <c r="B7" s="76"/>
      <c r="C7" s="76"/>
      <c r="D7" s="76" t="s">
        <v>6</v>
      </c>
      <c r="E7" s="106" t="s">
        <v>7</v>
      </c>
      <c r="F7" s="107"/>
      <c r="G7" s="107"/>
      <c r="H7" s="107"/>
      <c r="I7" s="107"/>
      <c r="J7" s="108"/>
    </row>
    <row r="8" spans="1:10" ht="15.75">
      <c r="A8" s="87"/>
      <c r="B8" s="87"/>
      <c r="C8" s="87"/>
      <c r="D8" s="87"/>
      <c r="E8" s="29">
        <v>2016</v>
      </c>
      <c r="F8" s="29">
        <v>2017</v>
      </c>
      <c r="G8" s="29">
        <v>2018</v>
      </c>
      <c r="H8" s="87">
        <v>2019</v>
      </c>
      <c r="I8" s="87"/>
      <c r="J8" s="29">
        <v>2020</v>
      </c>
    </row>
    <row r="9" spans="1:10" ht="18" customHeight="1">
      <c r="A9" s="6" t="s">
        <v>32</v>
      </c>
      <c r="B9" s="6" t="s">
        <v>48</v>
      </c>
      <c r="C9" s="31" t="s">
        <v>8</v>
      </c>
      <c r="D9" s="5">
        <f aca="true" t="shared" si="0" ref="D9:D17">SUM(E9:J9)</f>
        <v>226</v>
      </c>
      <c r="E9" s="5">
        <v>186</v>
      </c>
      <c r="F9" s="60">
        <v>10</v>
      </c>
      <c r="G9" s="60">
        <v>10</v>
      </c>
      <c r="H9" s="111">
        <v>10</v>
      </c>
      <c r="I9" s="111"/>
      <c r="J9" s="60">
        <v>10</v>
      </c>
    </row>
    <row r="10" spans="1:10" ht="15" customHeight="1">
      <c r="A10" s="6" t="s">
        <v>33</v>
      </c>
      <c r="B10" s="6" t="s">
        <v>48</v>
      </c>
      <c r="C10" s="31" t="s">
        <v>49</v>
      </c>
      <c r="D10" s="5">
        <f t="shared" si="0"/>
        <v>66</v>
      </c>
      <c r="E10" s="5">
        <v>21</v>
      </c>
      <c r="F10" s="5">
        <v>11</v>
      </c>
      <c r="G10" s="5">
        <v>10</v>
      </c>
      <c r="H10" s="105">
        <v>10</v>
      </c>
      <c r="I10" s="105"/>
      <c r="J10" s="5">
        <v>14</v>
      </c>
    </row>
    <row r="11" spans="1:10" ht="15" customHeight="1">
      <c r="A11" s="6" t="s">
        <v>34</v>
      </c>
      <c r="B11" s="6" t="s">
        <v>48</v>
      </c>
      <c r="C11" s="31" t="s">
        <v>8</v>
      </c>
      <c r="D11" s="5">
        <f t="shared" si="0"/>
        <v>110</v>
      </c>
      <c r="E11" s="5">
        <v>27</v>
      </c>
      <c r="F11" s="5">
        <v>20</v>
      </c>
      <c r="G11" s="5">
        <v>34</v>
      </c>
      <c r="H11" s="5">
        <v>29</v>
      </c>
      <c r="I11" s="5"/>
      <c r="J11" s="5">
        <v>0</v>
      </c>
    </row>
    <row r="12" spans="1:10" ht="15.75" customHeight="1">
      <c r="A12" s="6" t="s">
        <v>35</v>
      </c>
      <c r="B12" s="6" t="s">
        <v>48</v>
      </c>
      <c r="C12" s="31" t="s">
        <v>8</v>
      </c>
      <c r="D12" s="5">
        <f t="shared" si="0"/>
        <v>165</v>
      </c>
      <c r="E12" s="5">
        <v>37</v>
      </c>
      <c r="F12" s="5">
        <v>31</v>
      </c>
      <c r="G12" s="5">
        <v>44</v>
      </c>
      <c r="H12" s="105">
        <v>39</v>
      </c>
      <c r="I12" s="105"/>
      <c r="J12" s="5">
        <v>14</v>
      </c>
    </row>
    <row r="13" spans="1:10" ht="33" customHeight="1">
      <c r="A13" s="6" t="s">
        <v>36</v>
      </c>
      <c r="B13" s="32" t="s">
        <v>48</v>
      </c>
      <c r="C13" s="24" t="s">
        <v>8</v>
      </c>
      <c r="D13" s="5">
        <f t="shared" si="0"/>
        <v>176</v>
      </c>
      <c r="E13" s="5">
        <v>48</v>
      </c>
      <c r="F13" s="5">
        <v>31</v>
      </c>
      <c r="G13" s="5">
        <v>44</v>
      </c>
      <c r="H13" s="105">
        <v>39</v>
      </c>
      <c r="I13" s="105"/>
      <c r="J13" s="5">
        <v>14</v>
      </c>
    </row>
    <row r="14" spans="1:10" ht="15.75" customHeight="1">
      <c r="A14" s="6" t="s">
        <v>37</v>
      </c>
      <c r="B14" s="32" t="s">
        <v>50</v>
      </c>
      <c r="C14" s="24" t="s">
        <v>8</v>
      </c>
      <c r="D14" s="5">
        <f t="shared" si="0"/>
        <v>176</v>
      </c>
      <c r="E14" s="5">
        <v>48</v>
      </c>
      <c r="F14" s="5">
        <v>31</v>
      </c>
      <c r="G14" s="5">
        <v>44</v>
      </c>
      <c r="H14" s="105">
        <v>39</v>
      </c>
      <c r="I14" s="105"/>
      <c r="J14" s="5">
        <v>14</v>
      </c>
    </row>
    <row r="15" spans="1:10" ht="13.5" customHeight="1">
      <c r="A15" s="6" t="s">
        <v>38</v>
      </c>
      <c r="B15" s="6" t="s">
        <v>50</v>
      </c>
      <c r="C15" s="31" t="s">
        <v>8</v>
      </c>
      <c r="D15" s="5">
        <f t="shared" si="0"/>
        <v>66</v>
      </c>
      <c r="E15" s="5">
        <v>11</v>
      </c>
      <c r="F15" s="60">
        <v>11</v>
      </c>
      <c r="G15" s="60">
        <v>11</v>
      </c>
      <c r="H15" s="60">
        <v>11</v>
      </c>
      <c r="I15" s="60">
        <v>11</v>
      </c>
      <c r="J15" s="60">
        <v>11</v>
      </c>
    </row>
    <row r="16" spans="1:10" ht="15.75" customHeight="1">
      <c r="A16" s="6" t="s">
        <v>39</v>
      </c>
      <c r="B16" s="32" t="s">
        <v>51</v>
      </c>
      <c r="C16" s="24" t="s">
        <v>8</v>
      </c>
      <c r="D16" s="24">
        <f t="shared" si="0"/>
        <v>34</v>
      </c>
      <c r="E16" s="28">
        <v>14</v>
      </c>
      <c r="F16" s="21">
        <v>5</v>
      </c>
      <c r="G16" s="21">
        <v>5</v>
      </c>
      <c r="H16" s="21">
        <v>5</v>
      </c>
      <c r="I16" s="21"/>
      <c r="J16" s="21">
        <v>5</v>
      </c>
    </row>
    <row r="17" spans="1:10" ht="31.5">
      <c r="A17" s="6" t="s">
        <v>40</v>
      </c>
      <c r="B17" s="32" t="s">
        <v>52</v>
      </c>
      <c r="C17" s="24" t="s">
        <v>8</v>
      </c>
      <c r="D17" s="28">
        <f t="shared" si="0"/>
        <v>20</v>
      </c>
      <c r="E17" s="28">
        <v>4</v>
      </c>
      <c r="F17" s="21">
        <v>4</v>
      </c>
      <c r="G17" s="21">
        <v>4</v>
      </c>
      <c r="H17" s="21">
        <v>4</v>
      </c>
      <c r="I17" s="21"/>
      <c r="J17" s="21">
        <v>4</v>
      </c>
    </row>
    <row r="18" spans="1:10" ht="31.5" customHeight="1">
      <c r="A18" s="6" t="s">
        <v>78</v>
      </c>
      <c r="B18" s="27" t="s">
        <v>53</v>
      </c>
      <c r="C18" s="24" t="s">
        <v>79</v>
      </c>
      <c r="D18" s="28">
        <f>SUM(E18:J18)</f>
        <v>2250</v>
      </c>
      <c r="E18" s="28">
        <v>550</v>
      </c>
      <c r="F18" s="21">
        <v>500</v>
      </c>
      <c r="G18" s="21">
        <v>450</v>
      </c>
      <c r="H18" s="21">
        <v>400</v>
      </c>
      <c r="I18" s="21"/>
      <c r="J18" s="21">
        <v>350</v>
      </c>
    </row>
    <row r="19" spans="1:10" ht="15.75">
      <c r="A19" s="6" t="s">
        <v>81</v>
      </c>
      <c r="B19" s="32" t="s">
        <v>52</v>
      </c>
      <c r="C19" s="24" t="s">
        <v>8</v>
      </c>
      <c r="D19" s="21">
        <f aca="true" t="shared" si="1" ref="D19:D24">SUM(E19:J19)</f>
        <v>8</v>
      </c>
      <c r="E19" s="21">
        <v>4</v>
      </c>
      <c r="F19" s="21">
        <v>1</v>
      </c>
      <c r="G19" s="21">
        <v>1</v>
      </c>
      <c r="H19" s="21">
        <v>1</v>
      </c>
      <c r="I19" s="21"/>
      <c r="J19" s="21">
        <v>1</v>
      </c>
    </row>
    <row r="20" spans="1:10" ht="15.75">
      <c r="A20" s="6" t="s">
        <v>93</v>
      </c>
      <c r="B20" s="27" t="s">
        <v>53</v>
      </c>
      <c r="C20" s="5" t="s">
        <v>54</v>
      </c>
      <c r="D20" s="12">
        <f t="shared" si="1"/>
        <v>1.265</v>
      </c>
      <c r="E20" s="12">
        <v>0</v>
      </c>
      <c r="F20" s="12">
        <v>0.5</v>
      </c>
      <c r="G20" s="12">
        <v>0.365</v>
      </c>
      <c r="H20" s="12">
        <v>0.2</v>
      </c>
      <c r="I20" s="12"/>
      <c r="J20" s="12">
        <v>0.2</v>
      </c>
    </row>
    <row r="21" spans="1:10" ht="15.75">
      <c r="A21" s="74" t="s">
        <v>96</v>
      </c>
      <c r="B21" s="27" t="s">
        <v>53</v>
      </c>
      <c r="C21" s="5" t="s">
        <v>54</v>
      </c>
      <c r="D21" s="12">
        <f t="shared" si="1"/>
        <v>5.085</v>
      </c>
      <c r="E21" s="12">
        <v>1.085</v>
      </c>
      <c r="F21" s="12">
        <v>1</v>
      </c>
      <c r="G21" s="12">
        <v>1</v>
      </c>
      <c r="H21" s="12">
        <v>1</v>
      </c>
      <c r="I21" s="12"/>
      <c r="J21" s="12">
        <v>1</v>
      </c>
    </row>
    <row r="22" spans="1:10" ht="15.75">
      <c r="A22" s="6" t="s">
        <v>84</v>
      </c>
      <c r="B22" s="32" t="s">
        <v>51</v>
      </c>
      <c r="C22" s="24" t="s">
        <v>8</v>
      </c>
      <c r="D22" s="21">
        <f t="shared" si="1"/>
        <v>7</v>
      </c>
      <c r="E22" s="21">
        <v>3</v>
      </c>
      <c r="F22" s="21">
        <v>1</v>
      </c>
      <c r="G22" s="21">
        <v>1</v>
      </c>
      <c r="H22" s="21">
        <v>1</v>
      </c>
      <c r="I22" s="21"/>
      <c r="J22" s="21">
        <v>1</v>
      </c>
    </row>
    <row r="23" spans="1:10" ht="15" customHeight="1">
      <c r="A23" s="6" t="s">
        <v>41</v>
      </c>
      <c r="B23" s="32" t="s">
        <v>55</v>
      </c>
      <c r="C23" s="24" t="s">
        <v>8</v>
      </c>
      <c r="D23" s="21">
        <f t="shared" si="1"/>
        <v>2104</v>
      </c>
      <c r="E23" s="21">
        <v>420</v>
      </c>
      <c r="F23" s="21">
        <v>420</v>
      </c>
      <c r="G23" s="21">
        <v>420</v>
      </c>
      <c r="H23" s="21">
        <v>422</v>
      </c>
      <c r="I23" s="21"/>
      <c r="J23" s="21">
        <v>422</v>
      </c>
    </row>
    <row r="24" spans="1:10" ht="14.25" customHeight="1">
      <c r="A24" s="27" t="s">
        <v>85</v>
      </c>
      <c r="B24" s="32" t="s">
        <v>51</v>
      </c>
      <c r="C24" s="24" t="s">
        <v>8</v>
      </c>
      <c r="D24" s="21">
        <f t="shared" si="1"/>
        <v>15</v>
      </c>
      <c r="E24" s="21">
        <v>3</v>
      </c>
      <c r="F24" s="21">
        <v>3</v>
      </c>
      <c r="G24" s="21">
        <v>3</v>
      </c>
      <c r="H24" s="21">
        <v>3</v>
      </c>
      <c r="I24" s="21"/>
      <c r="J24" s="21">
        <v>3</v>
      </c>
    </row>
    <row r="25" spans="1:10" ht="17.25" customHeight="1">
      <c r="A25" s="48" t="s">
        <v>94</v>
      </c>
      <c r="B25" s="32" t="s">
        <v>67</v>
      </c>
      <c r="C25" s="24" t="s">
        <v>8</v>
      </c>
      <c r="D25" s="21">
        <f>SUM(E25:J25)</f>
        <v>70</v>
      </c>
      <c r="E25" s="21">
        <v>14</v>
      </c>
      <c r="F25" s="21">
        <v>14</v>
      </c>
      <c r="G25" s="21">
        <v>14</v>
      </c>
      <c r="H25" s="21">
        <v>14</v>
      </c>
      <c r="I25" s="21"/>
      <c r="J25" s="21">
        <v>14</v>
      </c>
    </row>
    <row r="26" spans="1:10" ht="15.75">
      <c r="A26" s="27" t="s">
        <v>86</v>
      </c>
      <c r="B26" s="32" t="s">
        <v>77</v>
      </c>
      <c r="C26" s="24" t="s">
        <v>8</v>
      </c>
      <c r="D26" s="21">
        <f>SUM(E26:J26)</f>
        <v>5</v>
      </c>
      <c r="E26" s="21">
        <v>1</v>
      </c>
      <c r="F26" s="21">
        <v>1</v>
      </c>
      <c r="G26" s="21">
        <v>1</v>
      </c>
      <c r="H26" s="21">
        <v>1</v>
      </c>
      <c r="I26" s="21"/>
      <c r="J26" s="21">
        <v>1</v>
      </c>
    </row>
    <row r="27" ht="3" customHeight="1"/>
    <row r="28" spans="1:6" ht="21.75" customHeight="1">
      <c r="A28" s="112" t="s">
        <v>56</v>
      </c>
      <c r="B28" s="113"/>
      <c r="C28" s="113"/>
      <c r="D28" s="113"/>
      <c r="E28" s="113"/>
      <c r="F28" s="113"/>
    </row>
  </sheetData>
  <mergeCells count="18">
    <mergeCell ref="A6:A8"/>
    <mergeCell ref="B6:B8"/>
    <mergeCell ref="C6:C8"/>
    <mergeCell ref="G5:J5"/>
    <mergeCell ref="A28:F28"/>
    <mergeCell ref="H14:I14"/>
    <mergeCell ref="H10:I10"/>
    <mergeCell ref="H12:I12"/>
    <mergeCell ref="E1:J1"/>
    <mergeCell ref="E2:J2"/>
    <mergeCell ref="E3:J3"/>
    <mergeCell ref="H13:I13"/>
    <mergeCell ref="E7:J7"/>
    <mergeCell ref="A4:H4"/>
    <mergeCell ref="D6:J6"/>
    <mergeCell ref="D7:D8"/>
    <mergeCell ref="H9:I9"/>
    <mergeCell ref="H8:I8"/>
  </mergeCells>
  <printOptions/>
  <pageMargins left="0.42" right="0.36" top="0.75" bottom="0.44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20" sqref="G20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89" t="s">
        <v>59</v>
      </c>
      <c r="D1" s="89"/>
      <c r="E1" s="89"/>
      <c r="F1" s="89"/>
      <c r="G1" s="89"/>
      <c r="H1" s="89"/>
    </row>
    <row r="2" spans="3:8" ht="12.75">
      <c r="C2" s="89" t="s">
        <v>58</v>
      </c>
      <c r="D2" s="89"/>
      <c r="E2" s="89"/>
      <c r="F2" s="89"/>
      <c r="G2" s="89"/>
      <c r="H2" s="89"/>
    </row>
    <row r="3" spans="3:8" ht="12.75">
      <c r="C3" s="90" t="s">
        <v>72</v>
      </c>
      <c r="D3" s="89"/>
      <c r="E3" s="89"/>
      <c r="F3" s="89"/>
      <c r="G3" s="89"/>
      <c r="H3" s="89"/>
    </row>
    <row r="4" spans="1:6" ht="70.5" customHeight="1">
      <c r="A4" s="91" t="s">
        <v>64</v>
      </c>
      <c r="B4" s="91"/>
      <c r="C4" s="91"/>
      <c r="D4" s="91"/>
      <c r="E4" s="92"/>
      <c r="F4" s="92"/>
    </row>
    <row r="5" spans="6:8" ht="19.5" thickBot="1">
      <c r="F5" s="118" t="s">
        <v>30</v>
      </c>
      <c r="G5" s="118"/>
      <c r="H5" s="9"/>
    </row>
    <row r="6" spans="1:7" ht="55.5" customHeight="1" thickBot="1">
      <c r="A6" s="122" t="s">
        <v>9</v>
      </c>
      <c r="B6" s="119" t="s">
        <v>10</v>
      </c>
      <c r="C6" s="120"/>
      <c r="D6" s="120"/>
      <c r="E6" s="120"/>
      <c r="F6" s="121"/>
      <c r="G6" s="122" t="s">
        <v>23</v>
      </c>
    </row>
    <row r="7" spans="1:7" ht="30.75" customHeight="1" thickBot="1">
      <c r="A7" s="123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G7" s="123"/>
    </row>
    <row r="8" spans="1:7" ht="13.5" thickBot="1">
      <c r="A8" s="37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</row>
    <row r="9" spans="1:7" ht="18" customHeight="1" thickBot="1">
      <c r="A9" s="2" t="s">
        <v>11</v>
      </c>
      <c r="B9" s="36">
        <f aca="true" t="shared" si="0" ref="B9:G9">SUM(B10:B12)</f>
        <v>25044</v>
      </c>
      <c r="C9" s="36">
        <f t="shared" si="0"/>
        <v>13052</v>
      </c>
      <c r="D9" s="36">
        <f t="shared" si="0"/>
        <v>13775</v>
      </c>
      <c r="E9" s="36">
        <f t="shared" si="0"/>
        <v>14159</v>
      </c>
      <c r="F9" s="36">
        <f t="shared" si="0"/>
        <v>13582</v>
      </c>
      <c r="G9" s="36">
        <f t="shared" si="0"/>
        <v>79612</v>
      </c>
    </row>
    <row r="10" spans="1:7" ht="15.75" customHeight="1" thickBot="1">
      <c r="A10" s="3" t="s">
        <v>12</v>
      </c>
      <c r="B10" s="72">
        <v>25044</v>
      </c>
      <c r="C10" s="72">
        <v>13052</v>
      </c>
      <c r="D10" s="72">
        <v>13775</v>
      </c>
      <c r="E10" s="72">
        <v>14159</v>
      </c>
      <c r="F10" s="72">
        <v>13582</v>
      </c>
      <c r="G10" s="72">
        <f>SUM(B10:F10)</f>
        <v>79612</v>
      </c>
    </row>
    <row r="11" spans="1:7" ht="18" customHeight="1" thickBot="1">
      <c r="A11" s="1" t="s">
        <v>13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6.5" customHeight="1" thickBot="1">
      <c r="A12" s="1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SUM(B12:F12)</f>
        <v>0</v>
      </c>
    </row>
    <row r="17" spans="1:7" ht="16.5">
      <c r="A17" s="116" t="s">
        <v>56</v>
      </c>
      <c r="B17" s="116"/>
      <c r="C17" s="116"/>
      <c r="D17" s="116"/>
      <c r="E17" s="117"/>
      <c r="F17" s="117"/>
      <c r="G17" s="117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3">
      <selection activeCell="C22" sqref="C22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33.75390625" style="0" customWidth="1"/>
    <col min="5" max="5" width="9.875" style="0" customWidth="1"/>
    <col min="6" max="6" width="10.25390625" style="0" customWidth="1"/>
    <col min="7" max="7" width="10.125" style="0" customWidth="1"/>
    <col min="8" max="8" width="10.25390625" style="0" customWidth="1"/>
    <col min="9" max="9" width="6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2.00390625" style="0" customWidth="1"/>
  </cols>
  <sheetData>
    <row r="1" spans="8:13" ht="12" customHeight="1">
      <c r="H1" s="89" t="s">
        <v>80</v>
      </c>
      <c r="I1" s="89"/>
      <c r="J1" s="89"/>
      <c r="K1" s="89"/>
      <c r="L1" s="89"/>
      <c r="M1" s="89"/>
    </row>
    <row r="2" spans="8:13" ht="15" customHeight="1">
      <c r="H2" s="89" t="s">
        <v>58</v>
      </c>
      <c r="I2" s="89"/>
      <c r="J2" s="89"/>
      <c r="K2" s="89"/>
      <c r="L2" s="89"/>
      <c r="M2" s="89"/>
    </row>
    <row r="3" spans="8:13" ht="16.5" customHeight="1">
      <c r="H3" s="90" t="s">
        <v>68</v>
      </c>
      <c r="I3" s="89"/>
      <c r="J3" s="89"/>
      <c r="K3" s="89"/>
      <c r="L3" s="89"/>
      <c r="M3" s="89"/>
    </row>
    <row r="4" spans="2:12" ht="37.5" customHeight="1">
      <c r="B4" s="91" t="s">
        <v>65</v>
      </c>
      <c r="C4" s="91"/>
      <c r="D4" s="91"/>
      <c r="E4" s="91"/>
      <c r="F4" s="91"/>
      <c r="G4" s="91"/>
      <c r="H4" s="127"/>
      <c r="I4" s="127"/>
      <c r="J4" s="127"/>
      <c r="K4" s="127"/>
      <c r="L4" s="127"/>
    </row>
    <row r="5" spans="11:13" ht="29.25" customHeight="1" thickBot="1">
      <c r="K5" s="128" t="s">
        <v>31</v>
      </c>
      <c r="L5" s="128"/>
      <c r="M5" s="128"/>
    </row>
    <row r="6" spans="1:13" ht="51" customHeight="1">
      <c r="A6" s="95" t="s">
        <v>15</v>
      </c>
      <c r="B6" s="75" t="s">
        <v>16</v>
      </c>
      <c r="C6" s="75" t="s">
        <v>26</v>
      </c>
      <c r="D6" s="131" t="s">
        <v>25</v>
      </c>
      <c r="E6" s="75" t="s">
        <v>24</v>
      </c>
      <c r="F6" s="75" t="s">
        <v>57</v>
      </c>
      <c r="G6" s="75" t="s">
        <v>17</v>
      </c>
      <c r="H6" s="75"/>
      <c r="I6" s="75"/>
      <c r="J6" s="75"/>
      <c r="K6" s="75"/>
      <c r="L6" s="75"/>
      <c r="M6" s="124" t="s">
        <v>27</v>
      </c>
    </row>
    <row r="7" spans="1:13" ht="15.75">
      <c r="A7" s="96"/>
      <c r="B7" s="76"/>
      <c r="C7" s="76"/>
      <c r="D7" s="132"/>
      <c r="E7" s="76"/>
      <c r="F7" s="76"/>
      <c r="G7" s="76" t="s">
        <v>18</v>
      </c>
      <c r="H7" s="76"/>
      <c r="I7" s="76"/>
      <c r="J7" s="76"/>
      <c r="K7" s="76"/>
      <c r="L7" s="76"/>
      <c r="M7" s="125"/>
    </row>
    <row r="8" spans="1:13" ht="15.75">
      <c r="A8" s="96"/>
      <c r="B8" s="76"/>
      <c r="C8" s="76"/>
      <c r="D8" s="132"/>
      <c r="E8" s="76"/>
      <c r="F8" s="76"/>
      <c r="G8" s="7" t="s">
        <v>0</v>
      </c>
      <c r="H8" s="7">
        <v>2016</v>
      </c>
      <c r="I8" s="7">
        <v>2017</v>
      </c>
      <c r="J8" s="7">
        <v>2018</v>
      </c>
      <c r="K8" s="7">
        <v>2019</v>
      </c>
      <c r="L8" s="7">
        <v>2020</v>
      </c>
      <c r="M8" s="126"/>
    </row>
    <row r="9" spans="1:13" s="13" customFormat="1" ht="12.75">
      <c r="A9" s="15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6">
        <v>13</v>
      </c>
    </row>
    <row r="10" spans="1:13" ht="29.25" customHeight="1">
      <c r="A10" s="15">
        <v>1</v>
      </c>
      <c r="B10" s="136" t="s">
        <v>43</v>
      </c>
      <c r="C10" s="6" t="s">
        <v>32</v>
      </c>
      <c r="D10" s="102" t="s">
        <v>69</v>
      </c>
      <c r="E10" s="102" t="s">
        <v>74</v>
      </c>
      <c r="F10" s="102" t="s">
        <v>73</v>
      </c>
      <c r="G10" s="39">
        <f aca="true" t="shared" si="0" ref="G10:G27">SUM(H10:L10)</f>
        <v>3790</v>
      </c>
      <c r="H10" s="10">
        <v>3390</v>
      </c>
      <c r="I10" s="50">
        <v>100</v>
      </c>
      <c r="J10" s="50">
        <v>100</v>
      </c>
      <c r="K10" s="50">
        <v>100</v>
      </c>
      <c r="L10" s="50">
        <v>100</v>
      </c>
      <c r="M10" s="133" t="s">
        <v>44</v>
      </c>
    </row>
    <row r="11" spans="1:13" ht="30.75" customHeight="1">
      <c r="A11" s="15">
        <v>2</v>
      </c>
      <c r="B11" s="139"/>
      <c r="C11" s="6" t="s">
        <v>33</v>
      </c>
      <c r="D11" s="103"/>
      <c r="E11" s="129"/>
      <c r="F11" s="129"/>
      <c r="G11" s="39">
        <f t="shared" si="0"/>
        <v>25770</v>
      </c>
      <c r="H11" s="10">
        <v>7350</v>
      </c>
      <c r="I11" s="10">
        <v>4070</v>
      </c>
      <c r="J11" s="10">
        <v>3850</v>
      </c>
      <c r="K11" s="10">
        <v>4200</v>
      </c>
      <c r="L11" s="10">
        <v>6300</v>
      </c>
      <c r="M11" s="135"/>
    </row>
    <row r="12" spans="1:13" ht="15.75" customHeight="1">
      <c r="A12" s="15">
        <v>3</v>
      </c>
      <c r="B12" s="139"/>
      <c r="C12" s="6" t="s">
        <v>34</v>
      </c>
      <c r="D12" s="103"/>
      <c r="E12" s="129"/>
      <c r="F12" s="129"/>
      <c r="G12" s="39">
        <f t="shared" si="0"/>
        <v>8373</v>
      </c>
      <c r="H12" s="10">
        <v>1890</v>
      </c>
      <c r="I12" s="10">
        <v>1400</v>
      </c>
      <c r="J12" s="10">
        <v>2618</v>
      </c>
      <c r="K12" s="10">
        <v>2465</v>
      </c>
      <c r="L12" s="10">
        <v>0</v>
      </c>
      <c r="M12" s="135"/>
    </row>
    <row r="13" spans="1:13" ht="15" customHeight="1">
      <c r="A13" s="15">
        <v>4</v>
      </c>
      <c r="B13" s="139"/>
      <c r="C13" s="6" t="s">
        <v>35</v>
      </c>
      <c r="D13" s="103"/>
      <c r="E13" s="129"/>
      <c r="F13" s="129"/>
      <c r="G13" s="39">
        <f t="shared" si="0"/>
        <v>971</v>
      </c>
      <c r="H13" s="10">
        <v>185</v>
      </c>
      <c r="I13" s="10">
        <v>171</v>
      </c>
      <c r="J13" s="10">
        <v>264</v>
      </c>
      <c r="K13" s="10">
        <v>253</v>
      </c>
      <c r="L13" s="10">
        <v>98</v>
      </c>
      <c r="M13" s="135"/>
    </row>
    <row r="14" spans="1:13" ht="29.25" customHeight="1">
      <c r="A14" s="15">
        <v>5</v>
      </c>
      <c r="B14" s="139"/>
      <c r="C14" s="6" t="s">
        <v>36</v>
      </c>
      <c r="D14" s="103"/>
      <c r="E14" s="129"/>
      <c r="F14" s="129"/>
      <c r="G14" s="39">
        <f t="shared" si="0"/>
        <v>121</v>
      </c>
      <c r="H14" s="51">
        <v>28</v>
      </c>
      <c r="I14" s="10">
        <v>20</v>
      </c>
      <c r="J14" s="10">
        <v>31</v>
      </c>
      <c r="K14" s="10">
        <v>30</v>
      </c>
      <c r="L14" s="10">
        <v>12</v>
      </c>
      <c r="M14" s="135"/>
    </row>
    <row r="15" spans="1:13" ht="31.5" customHeight="1">
      <c r="A15" s="15">
        <v>6</v>
      </c>
      <c r="B15" s="139"/>
      <c r="C15" s="6" t="s">
        <v>37</v>
      </c>
      <c r="D15" s="103"/>
      <c r="E15" s="129"/>
      <c r="F15" s="129"/>
      <c r="G15" s="39">
        <f t="shared" si="0"/>
        <v>264</v>
      </c>
      <c r="H15" s="51">
        <v>64</v>
      </c>
      <c r="I15" s="10">
        <v>45</v>
      </c>
      <c r="J15" s="10">
        <v>66</v>
      </c>
      <c r="K15" s="10">
        <v>64</v>
      </c>
      <c r="L15" s="10">
        <v>25</v>
      </c>
      <c r="M15" s="135"/>
    </row>
    <row r="16" spans="1:13" ht="29.25" customHeight="1">
      <c r="A16" s="15">
        <v>7</v>
      </c>
      <c r="B16" s="137"/>
      <c r="C16" s="6" t="s">
        <v>38</v>
      </c>
      <c r="D16" s="103"/>
      <c r="E16" s="129"/>
      <c r="F16" s="129"/>
      <c r="G16" s="39">
        <f t="shared" si="0"/>
        <v>50</v>
      </c>
      <c r="H16" s="51">
        <v>10</v>
      </c>
      <c r="I16" s="50">
        <v>10</v>
      </c>
      <c r="J16" s="50">
        <v>10</v>
      </c>
      <c r="K16" s="50">
        <v>10</v>
      </c>
      <c r="L16" s="50">
        <v>10</v>
      </c>
      <c r="M16" s="135"/>
    </row>
    <row r="17" spans="1:13" ht="30.75" customHeight="1">
      <c r="A17" s="15">
        <v>8</v>
      </c>
      <c r="B17" s="136" t="s">
        <v>45</v>
      </c>
      <c r="C17" s="6" t="s">
        <v>39</v>
      </c>
      <c r="D17" s="103"/>
      <c r="E17" s="129"/>
      <c r="F17" s="129"/>
      <c r="G17" s="54">
        <f t="shared" si="0"/>
        <v>8200</v>
      </c>
      <c r="H17" s="52">
        <v>4600</v>
      </c>
      <c r="I17" s="10">
        <v>900</v>
      </c>
      <c r="J17" s="10">
        <v>900</v>
      </c>
      <c r="K17" s="10">
        <v>900</v>
      </c>
      <c r="L17" s="10">
        <v>900</v>
      </c>
      <c r="M17" s="135"/>
    </row>
    <row r="18" spans="1:13" ht="30.75" customHeight="1">
      <c r="A18" s="15">
        <v>9</v>
      </c>
      <c r="B18" s="138"/>
      <c r="C18" s="27" t="s">
        <v>82</v>
      </c>
      <c r="D18" s="104"/>
      <c r="E18" s="130"/>
      <c r="F18" s="130"/>
      <c r="G18" s="39">
        <f t="shared" si="0"/>
        <v>4506</v>
      </c>
      <c r="H18" s="51">
        <v>906</v>
      </c>
      <c r="I18" s="10">
        <v>900</v>
      </c>
      <c r="J18" s="10">
        <v>900</v>
      </c>
      <c r="K18" s="10">
        <v>900</v>
      </c>
      <c r="L18" s="10">
        <v>900</v>
      </c>
      <c r="M18" s="135"/>
    </row>
    <row r="19" spans="1:13" ht="63.75" customHeight="1">
      <c r="A19" s="15">
        <v>10</v>
      </c>
      <c r="B19" s="55" t="s">
        <v>89</v>
      </c>
      <c r="C19" s="6" t="s">
        <v>78</v>
      </c>
      <c r="D19" s="102" t="s">
        <v>70</v>
      </c>
      <c r="E19" s="102" t="s">
        <v>75</v>
      </c>
      <c r="F19" s="102" t="s">
        <v>73</v>
      </c>
      <c r="G19" s="39">
        <f t="shared" si="0"/>
        <v>4000</v>
      </c>
      <c r="H19" s="10">
        <v>800</v>
      </c>
      <c r="I19" s="10">
        <v>800</v>
      </c>
      <c r="J19" s="10">
        <v>800</v>
      </c>
      <c r="K19" s="10">
        <v>800</v>
      </c>
      <c r="L19" s="10">
        <v>800</v>
      </c>
      <c r="M19" s="133" t="s">
        <v>87</v>
      </c>
    </row>
    <row r="20" spans="1:13" ht="15" customHeight="1">
      <c r="A20" s="42">
        <v>11</v>
      </c>
      <c r="B20" s="55" t="s">
        <v>88</v>
      </c>
      <c r="C20" s="45" t="s">
        <v>81</v>
      </c>
      <c r="D20" s="103"/>
      <c r="E20" s="129"/>
      <c r="F20" s="129"/>
      <c r="G20" s="39">
        <f t="shared" si="0"/>
        <v>10329</v>
      </c>
      <c r="H20" s="10">
        <v>3129</v>
      </c>
      <c r="I20" s="10">
        <v>1600</v>
      </c>
      <c r="J20" s="10">
        <v>1600</v>
      </c>
      <c r="K20" s="50">
        <v>2000</v>
      </c>
      <c r="L20" s="50">
        <v>2000</v>
      </c>
      <c r="M20" s="134"/>
    </row>
    <row r="21" spans="1:13" ht="28.5" customHeight="1">
      <c r="A21" s="43">
        <v>12</v>
      </c>
      <c r="B21" s="56" t="s">
        <v>46</v>
      </c>
      <c r="C21" s="45" t="s">
        <v>83</v>
      </c>
      <c r="D21" s="103"/>
      <c r="E21" s="129"/>
      <c r="F21" s="129"/>
      <c r="G21" s="40">
        <f t="shared" si="0"/>
        <v>5800</v>
      </c>
      <c r="H21" s="10">
        <v>1000</v>
      </c>
      <c r="I21" s="10">
        <v>1600</v>
      </c>
      <c r="J21" s="30">
        <v>1200</v>
      </c>
      <c r="K21" s="10">
        <v>1000</v>
      </c>
      <c r="L21" s="10">
        <v>1000</v>
      </c>
      <c r="M21" s="134"/>
    </row>
    <row r="22" spans="1:13" ht="30" customHeight="1">
      <c r="A22" s="43">
        <v>13</v>
      </c>
      <c r="B22" s="136" t="s">
        <v>45</v>
      </c>
      <c r="C22" s="45" t="s">
        <v>97</v>
      </c>
      <c r="D22" s="103"/>
      <c r="E22" s="129"/>
      <c r="F22" s="129"/>
      <c r="G22" s="40">
        <f t="shared" si="0"/>
        <v>3000</v>
      </c>
      <c r="H22" s="10">
        <v>600</v>
      </c>
      <c r="I22" s="10">
        <v>600</v>
      </c>
      <c r="J22" s="50">
        <v>600</v>
      </c>
      <c r="K22" s="50">
        <v>600</v>
      </c>
      <c r="L22" s="50">
        <v>600</v>
      </c>
      <c r="M22" s="134"/>
    </row>
    <row r="23" spans="1:13" ht="29.25" customHeight="1">
      <c r="A23" s="43">
        <v>14</v>
      </c>
      <c r="B23" s="138"/>
      <c r="C23" s="45" t="s">
        <v>84</v>
      </c>
      <c r="D23" s="103"/>
      <c r="E23" s="129"/>
      <c r="F23" s="129"/>
      <c r="G23" s="40">
        <f t="shared" si="0"/>
        <v>790</v>
      </c>
      <c r="H23" s="10">
        <v>390</v>
      </c>
      <c r="I23" s="50">
        <v>100</v>
      </c>
      <c r="J23" s="50">
        <v>100</v>
      </c>
      <c r="K23" s="50">
        <v>100</v>
      </c>
      <c r="L23" s="50">
        <v>100</v>
      </c>
      <c r="M23" s="134"/>
    </row>
    <row r="24" spans="1:13" ht="16.5" customHeight="1">
      <c r="A24" s="43">
        <v>16</v>
      </c>
      <c r="B24" s="57" t="s">
        <v>47</v>
      </c>
      <c r="C24" s="46" t="s">
        <v>41</v>
      </c>
      <c r="D24" s="103"/>
      <c r="E24" s="129"/>
      <c r="F24" s="129"/>
      <c r="G24" s="40">
        <f t="shared" si="0"/>
        <v>1932</v>
      </c>
      <c r="H24" s="10">
        <v>386</v>
      </c>
      <c r="I24" s="10">
        <v>386</v>
      </c>
      <c r="J24" s="30">
        <v>386</v>
      </c>
      <c r="K24" s="10">
        <v>387</v>
      </c>
      <c r="L24" s="10">
        <v>387</v>
      </c>
      <c r="M24" s="134"/>
    </row>
    <row r="25" spans="1:13" ht="20.25" customHeight="1">
      <c r="A25" s="43">
        <v>17</v>
      </c>
      <c r="B25" s="57" t="s">
        <v>90</v>
      </c>
      <c r="C25" s="47" t="s">
        <v>85</v>
      </c>
      <c r="D25" s="103"/>
      <c r="E25" s="129"/>
      <c r="F25" s="129"/>
      <c r="G25" s="40">
        <f t="shared" si="0"/>
        <v>479</v>
      </c>
      <c r="H25" s="51">
        <v>79</v>
      </c>
      <c r="I25" s="50">
        <v>100</v>
      </c>
      <c r="J25" s="50">
        <v>100</v>
      </c>
      <c r="K25" s="50">
        <v>100</v>
      </c>
      <c r="L25" s="50">
        <v>100</v>
      </c>
      <c r="M25" s="134"/>
    </row>
    <row r="26" spans="1:13" ht="28.5" customHeight="1">
      <c r="A26" s="44">
        <v>18</v>
      </c>
      <c r="B26" s="136" t="s">
        <v>66</v>
      </c>
      <c r="C26" s="48" t="s">
        <v>94</v>
      </c>
      <c r="D26" s="103"/>
      <c r="E26" s="129"/>
      <c r="F26" s="129"/>
      <c r="G26" s="41">
        <f t="shared" si="0"/>
        <v>1000</v>
      </c>
      <c r="H26" s="11">
        <v>200</v>
      </c>
      <c r="I26" s="50">
        <v>200</v>
      </c>
      <c r="J26" s="50">
        <v>200</v>
      </c>
      <c r="K26" s="50">
        <v>200</v>
      </c>
      <c r="L26" s="50">
        <v>200</v>
      </c>
      <c r="M26" s="134"/>
    </row>
    <row r="27" spans="1:13" ht="30" customHeight="1">
      <c r="A27" s="44">
        <v>19</v>
      </c>
      <c r="B27" s="137"/>
      <c r="C27" s="49" t="s">
        <v>86</v>
      </c>
      <c r="D27" s="104"/>
      <c r="E27" s="130"/>
      <c r="F27" s="130"/>
      <c r="G27" s="41">
        <f t="shared" si="0"/>
        <v>237</v>
      </c>
      <c r="H27" s="11">
        <v>37</v>
      </c>
      <c r="I27" s="50">
        <v>50</v>
      </c>
      <c r="J27" s="50">
        <v>50</v>
      </c>
      <c r="K27" s="50">
        <v>50</v>
      </c>
      <c r="L27" s="50">
        <v>50</v>
      </c>
      <c r="M27" s="134"/>
    </row>
    <row r="28" spans="1:13" ht="20.25" customHeight="1" thickBot="1">
      <c r="A28" s="17"/>
      <c r="B28" s="18"/>
      <c r="C28" s="19" t="s">
        <v>42</v>
      </c>
      <c r="D28" s="18"/>
      <c r="E28" s="18"/>
      <c r="F28" s="18"/>
      <c r="G28" s="53">
        <f aca="true" t="shared" si="1" ref="G28:L28">SUM(G10:G27)</f>
        <v>79612</v>
      </c>
      <c r="H28" s="53">
        <f t="shared" si="1"/>
        <v>25044</v>
      </c>
      <c r="I28" s="53">
        <f t="shared" si="1"/>
        <v>13052</v>
      </c>
      <c r="J28" s="53">
        <f t="shared" si="1"/>
        <v>13775</v>
      </c>
      <c r="K28" s="53">
        <f t="shared" si="1"/>
        <v>14159</v>
      </c>
      <c r="L28" s="53">
        <f t="shared" si="1"/>
        <v>13582</v>
      </c>
      <c r="M28" s="20"/>
    </row>
    <row r="29" spans="1:13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6.5">
      <c r="A31" s="14"/>
      <c r="B31" s="14"/>
      <c r="C31" s="77" t="s">
        <v>56</v>
      </c>
      <c r="D31" s="78"/>
      <c r="E31" s="78"/>
      <c r="F31" s="78"/>
      <c r="G31" s="78"/>
      <c r="H31" s="78"/>
      <c r="I31" s="78"/>
      <c r="J31" s="14"/>
      <c r="K31" s="14"/>
      <c r="L31" s="14"/>
      <c r="M31" s="14"/>
    </row>
    <row r="32" spans="1:1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.75">
      <c r="A35" s="14"/>
      <c r="B35" s="14"/>
      <c r="C35" s="33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</sheetData>
  <mergeCells count="27">
    <mergeCell ref="M19:M27"/>
    <mergeCell ref="M10:M18"/>
    <mergeCell ref="B26:B27"/>
    <mergeCell ref="B22:B23"/>
    <mergeCell ref="B17:B18"/>
    <mergeCell ref="D19:D27"/>
    <mergeCell ref="E19:E27"/>
    <mergeCell ref="F19:F27"/>
    <mergeCell ref="B10:B16"/>
    <mergeCell ref="A6:A8"/>
    <mergeCell ref="B6:B8"/>
    <mergeCell ref="F6:F8"/>
    <mergeCell ref="E6:E8"/>
    <mergeCell ref="D6:D8"/>
    <mergeCell ref="C6:C8"/>
    <mergeCell ref="C31:I31"/>
    <mergeCell ref="D10:D18"/>
    <mergeCell ref="E10:E18"/>
    <mergeCell ref="F10:F18"/>
    <mergeCell ref="H1:M1"/>
    <mergeCell ref="H2:M2"/>
    <mergeCell ref="H3:M3"/>
    <mergeCell ref="M6:M8"/>
    <mergeCell ref="G6:L6"/>
    <mergeCell ref="G7:L7"/>
    <mergeCell ref="B4:L4"/>
    <mergeCell ref="K5:M5"/>
  </mergeCells>
  <printOptions/>
  <pageMargins left="0.52" right="0.46" top="0.83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2016-08-08T13:17:52Z</cp:lastPrinted>
  <dcterms:created xsi:type="dcterms:W3CDTF">2016-01-19T13:08:14Z</dcterms:created>
  <dcterms:modified xsi:type="dcterms:W3CDTF">2016-08-12T07:10:22Z</dcterms:modified>
  <cp:category/>
  <cp:version/>
  <cp:contentType/>
  <cp:contentStatus/>
</cp:coreProperties>
</file>